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узнецова Ирина\МИНЭК\2021 год\письмо от 14.01.2021г. № МЭР-02-104 о хозяйствующих субъектах, доля муниц образования более 50 % НА 01.01.2021г\"/>
    </mc:Choice>
  </mc:AlternateContent>
  <bookViews>
    <workbookView xWindow="0" yWindow="0" windowWidth="21570" windowHeight="75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Лист1!$A$5:$W$100</definedName>
  </definedNames>
  <calcPr calcId="152511"/>
</workbook>
</file>

<file path=xl/calcChain.xml><?xml version="1.0" encoding="utf-8"?>
<calcChain xmlns="http://schemas.openxmlformats.org/spreadsheetml/2006/main">
  <c r="P73" i="1" l="1"/>
  <c r="M73" i="1"/>
  <c r="P99" i="1" l="1"/>
  <c r="P98" i="1"/>
  <c r="P97" i="1"/>
  <c r="P96" i="1"/>
  <c r="M96" i="1"/>
  <c r="P95" i="1"/>
  <c r="M95" i="1"/>
  <c r="P94" i="1"/>
  <c r="M94" i="1"/>
  <c r="P93" i="1"/>
  <c r="M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5" i="1"/>
  <c r="P74" i="1"/>
  <c r="M74" i="1"/>
  <c r="P70" i="1"/>
  <c r="P69" i="1"/>
  <c r="P68" i="1"/>
  <c r="M68" i="1"/>
  <c r="P67" i="1"/>
  <c r="M67" i="1"/>
  <c r="P66" i="1"/>
  <c r="P65" i="1"/>
  <c r="P64" i="1"/>
  <c r="P63" i="1"/>
  <c r="P62" i="1"/>
  <c r="P61" i="1"/>
  <c r="M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M43" i="1"/>
  <c r="P42" i="1"/>
  <c r="M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<sst xmlns="http://schemas.openxmlformats.org/spreadsheetml/2006/main" count="779" uniqueCount="176">
  <si>
    <t xml:space="preserve">Реестр хозяйствующих субъектов доля участия Ставропольского края в которых составляет 50 и более процентов </t>
  </si>
  <si>
    <r>
      <t xml:space="preserve">Наименование субъекта Российской Федерации: </t>
    </r>
    <r>
      <rPr>
        <b/>
        <sz val="10"/>
        <rFont val="Times New Roman"/>
        <family val="1"/>
        <charset val="204"/>
      </rPr>
      <t>Ставропольский край</t>
    </r>
  </si>
  <si>
    <t>по состоянию на 01.01.2021</t>
  </si>
  <si>
    <t>№ п/п</t>
  </si>
  <si>
    <t>Наименование хозяйствующего субъекта (полное наименование юридического лица)</t>
  </si>
  <si>
    <t>ОГРН</t>
  </si>
  <si>
    <t>Код ОКОПФ</t>
  </si>
  <si>
    <t>Наименование органа исполнительной власти, органа местного самоуправления, юридического лица, осуществляющего права учредителя (участника)</t>
  </si>
  <si>
    <t>Доля участия Ставропольского края (госсобственности), %</t>
  </si>
  <si>
    <t>Вид экономической деятельности (ОКВЭД)</t>
  </si>
  <si>
    <t>Наименование товарного рынка присутствия хозяйствующего субъекта</t>
  </si>
  <si>
    <t>Объем реализованных на товарном рынке товаров, работ, услуг в натуральном выражении</t>
  </si>
  <si>
    <t>Доля хозяйствующего субъекта на товарном рынке в натуральном выражении, %</t>
  </si>
  <si>
    <t>Доля хозяйствующего субъекта на товарном рынке в стоимостном выражении, %</t>
  </si>
  <si>
    <t>Примечания</t>
  </si>
  <si>
    <t>отраслевое</t>
  </si>
  <si>
    <t>территориальное (географические границы товарного рынка)</t>
  </si>
  <si>
    <t>единица измерения</t>
  </si>
  <si>
    <t>хозяйствующим субъектом</t>
  </si>
  <si>
    <t>всеми хозяйствующими субъектами в географических границах товарного рынка</t>
  </si>
  <si>
    <t>Объем выручки (оборот) на товарном рынке в стоимостном выражении, тыс.рублей</t>
  </si>
  <si>
    <t>Объем финансирования хозяйствующего субъекта за счет бюджетов всех уровней, тыс.рублей</t>
  </si>
  <si>
    <t>85.11 Образование дошкольное</t>
  </si>
  <si>
    <t>1. Рынок услуг дошкольного образования</t>
  </si>
  <si>
    <t>местный</t>
  </si>
  <si>
    <t>ОМС</t>
  </si>
  <si>
    <t>2. Рынок услуг общего образования</t>
  </si>
  <si>
    <t xml:space="preserve">4. Рынок услуг дополнительного образования детей
</t>
  </si>
  <si>
    <t xml:space="preserve">85.41 Образование дополнительное детей и взрослых </t>
  </si>
  <si>
    <t>69.2 Деятельность по оказанию услуг в области бухгалтерского учета, по проведению финансового аудита, по налоговому консультированию</t>
  </si>
  <si>
    <t>90.04.3 Деятельность учреждений клубного типа: клубов, дворцов и домов культуры, домов народного творчества</t>
  </si>
  <si>
    <t>90.0 Деятельность творческая, деятельность в области искусства и организации развлечений</t>
  </si>
  <si>
    <t>91.01 Деятельность библиотек и архивов</t>
  </si>
  <si>
    <t>91.0 Деятельность библиотек, архивов, музеев и прочих объектов культуры</t>
  </si>
  <si>
    <t>93.11 Деятельность спортивных объектов</t>
  </si>
  <si>
    <t>93.1 Деятельность в области спорта</t>
  </si>
  <si>
    <t>63.1 Деятельность по обработке данных, предоставление услуг по размещению информации, деятельность порталов в информационно-коммуникационной сети Интернет</t>
  </si>
  <si>
    <t>85.14 Образование среднее общее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</si>
  <si>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</si>
  <si>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человек</t>
  </si>
  <si>
    <t>85.13 Образование основное общее</t>
  </si>
  <si>
    <t>региональный</t>
  </si>
  <si>
    <t>63.11 Деятельность по обработке данных, предоставление услуг по размещению информации и связанная с этим деятельность</t>
  </si>
  <si>
    <t>82.1 Деятельность административно-хозяйственная и вспомогательная деятельность по обеспечению функционирования организации</t>
  </si>
  <si>
    <t>82.20 Деятельность центров обработки телефонных вызовов</t>
  </si>
  <si>
    <t>82.2 Деятельность центров обработки телефонных вызовов</t>
  </si>
  <si>
    <t>МУНИЦИПАЛЬНОЕ ДОШКОЛЬНОЕ ОБРАЗОВАТЕЛЬНОЕ УЧРЕЖДЕНИЕ "ДЕТСКИЙ САД №26 "ВАСИЛЁК"</t>
  </si>
  <si>
    <t xml:space="preserve">АДМИНИСТРАЦИЯ
НОВОАЛЕКСАНДРОВСКОГО
ГОРОДСКОГО ОКРУГА
СТАВРОПОЛЬСКОГО КРАЯ
</t>
  </si>
  <si>
    <t>Новоалександровский</t>
  </si>
  <si>
    <t xml:space="preserve">АДМИНИСТРАЦИЯ НОВОАЛЕКСАНДРОВСКОГО ГОРОДСКОГО ОКРУГА СТАВРОПОЛЬСКОГО КРАЯ
</t>
  </si>
  <si>
    <t>МУНИЦИПАЛЬНОЕ ДОШКОЛЬНОЕ ОБРАЗОВАТЕЛЬНОЕ УЧРЕЖДЕНИЕ ДЕТСКИЙ САД №21 "ГНЁЗДЫШКО"</t>
  </si>
  <si>
    <t>МУНИЦИПАЛЬНОЕ ДОШКОЛЬНОЕ ОБРАЗОВАТЕЛЬНОЕ УЧРЕЖДЕНИЕ "ДЕТСКИЙ САД №29 "СКАЗКА"</t>
  </si>
  <si>
    <t>МУНИЦИПАЛЬНОЕ ДОШКОЛЬНОЕ ОБРАЗОВАТЕЛЬНОЕ УЧРЕЖДЕНИЕ "ДЕТСКИЙ САД №50 "РОДНИЧОК"</t>
  </si>
  <si>
    <t>МУНИЦИПАЛЬНОЕ ДОШКОЛЬНОЕ ОБРАЗОВАТЕЛЬНОЕ УЧРЕЖДЕНИЕ ДЕТСКИЙ САД КОМБИНИРОВАННОГО ВИДА №53 "СОЛНЫШКО"</t>
  </si>
  <si>
    <t>МУНИЦИПАЛЬНОЕ ДОШКОЛЬНОЕ ОБРАЗОВАТЕЛЬНОЕ УЧРЕЖДЕНИЕ "ДЕТСКИЙ САД ОБЩЕРАЗВИВАЮЩЕГО ВИДА С ПРИОРИТЕТНЫМ ОСУЩЕСТВЛЕНИЕМ ДЕЯТЕЛЬНОСТИ ПО ХУДОЖЕСТВЕННО-ЭСТЕТИЧЕСКОМУ РАЗВИТИЮ ДЕТЕЙ №52 "ЧЕБУРАШКА"</t>
  </si>
  <si>
    <t>МУНИЦИПАЛЬНОЕ ДОШКОЛЬНОЕ ОБРАЗОВАТЕЛЬНОЕ УЧРЕЖДЕНИЕ "ДЕТСКИЙ САД №35 "КОЛОКОЛЬЧИК"</t>
  </si>
  <si>
    <t>МУНИЦИПАЛЬНОЕ ДОШКОЛЬНОЕ ОБРАЗОВАТЕЛЬНОЕ УЧРЕЖДЕНИЕ ДЕТСКИЙ САД №54 "ЖЕМЧУЖИНКА"</t>
  </si>
  <si>
    <t>МУНИЦИПАЛЬНОЕ ДОШКОЛЬНОЕ ОБРАЗОВАТЕЛЬНОЕ УЧРЕЖДЕНИЕ ДЕТСКИЙ САД №48 "ЗОЛУШКА"</t>
  </si>
  <si>
    <t>МУНИЦИПАЛЬНОЕ ДОШКОЛЬНОЕ ОБРАЗОВАТЕЛЬНОЕ УЧРЕЖДЕНИЕ ДЕТСКИЙ САД №7 "СВЕТЛЯЧОК"</t>
  </si>
  <si>
    <t>МУНИЦИПАЛЬНОЕ ДОШКОЛЬНОЕ ОБРАЗОВАТЕЛЬНОЕ УЧРЕЖДЕНИЕ "ДЕТСКИЙ САД №44 "КОЛОСОК"</t>
  </si>
  <si>
    <t>МУНИЦИПАЛЬНОЕ ДОШКОЛЬНОЕ ОБРАЗОВАТЕЛЬНОЕ УЧРЕЖДЕНИЕ ДЕТСКИЙ САД №25 "РОМАШКА"</t>
  </si>
  <si>
    <t>МУНИЦИПАЛЬНОЕ ДОШКОЛЬНОЕ ОБРАЗОВАТЕЛЬНОЕ УЧРЕЖДЕНИЕ "ЦЕНТР РАЗВИТИЯ РЕБЕНКА - ДЕТСКИЙ САД №28 "КРАСНАЯ ШАПОЧКА"</t>
  </si>
  <si>
    <t>МУНИЦИПАЛЬНОЕ ДОШКОЛЬНОЕ ОБРАЗОВАТЕЛЬНОЕ УЧРЕЖДЕНИЕ "ДЕТСКИЙ САД №5 "БЕРЁЗКА"</t>
  </si>
  <si>
    <t>МУНИЦИПАЛЬНОЕ ДОШКОЛЬНОЕ ОБРАЗОВАТЕЛЬНОЕ УЧРЕЖДЕНИЕ "ДЕТСКИЙ САД №3 "ЗВЁЗДОЧКА"</t>
  </si>
  <si>
    <t>МУНИЦИПАЛЬНОЕ ДОШКОЛЬНОЕ ОБРАЗОВАТЕЛЬНОЕ УЧРЕЖДЕНИЕ "ДЕТСКИЙ САД №55 "РОСИНКА"</t>
  </si>
  <si>
    <t>МУНИЦИПАЛЬНОЕ ДОШКОЛЬНОЕ ОБРАЗОВАТЕЛЬНОЕ УЧРЕЖДЕНИЕ "ЦЕНТР РАЗВИТИЯ РЕБЁНКА - ДЕТСКИЙ САД №4 "ИМПЕРИЯ ДЕТСТВА""</t>
  </si>
  <si>
    <t>МУНИЦИПАЛЬНОЕ ДОШКОЛЬНОЕ ОБРАЗОВАТЕЛЬНОЕ УЧРЕЖДЕНИЕ ДЕТСКИЙ САД №11 "КОЛОСОК"</t>
  </si>
  <si>
    <t>МУНИЦИПАЛЬНОЕ ДОШКОЛЬНОЕ ОБРАЗОВАТЕЛЬНОЕ УЧРЕЖДЕНИЕ ДЕТСКИЙ САД №19 "РОМАШКА"</t>
  </si>
  <si>
    <t>МУНИЦИПАЛЬНОЕ ДОШКОЛЬНОЕ ОБРАЗОВАТЕЛЬНОЕ УЧРЕЖДЕНИЕ ДЕТСКИЙ САД №13 "ОГОНЁК"</t>
  </si>
  <si>
    <t>МУНИЦИПАЛЬНОЕ ДОШКОЛЬНОЕ ОБРАЗОВАТЕЛЬНОЕ УЧРЕЖДЕНИЕ "ДЕТСКИЙ САД №9 "АЛЁНУШКА"</t>
  </si>
  <si>
    <t>МУНИЦИПАЛЬНОЕ ДОШКОЛЬНОЕ ОБРАЗОВАТЕЛЬНОЕ УЧРЕЖДЕНИЕ ДЕТСКИЙ САД №18 "ЧЕРЕШЕНКА"</t>
  </si>
  <si>
    <t>МУНИЦИПАЛЬНОЕ ДОШКОЛЬНОЕ ОБРАЗОВАТЕЛЬНОЕ УЧРЕЖДЕНИЕ "ДЕТСКИЙ САД №8 "ЗОЛОТОЙ ПЕТУШОК"</t>
  </si>
  <si>
    <t>МУНИЦИПАЛЬНОЕ ДОШКОЛЬНОЕ ОБРАЗОВАТЕЛЬНОЕ УЧРЕЖДЕНИЕ ДЕТСКИЙ САД №20 "СВЕТЛЯЧОК"</t>
  </si>
  <si>
    <t>МУНИЦИПАЛЬНОЕ ДОШКОЛЬНОЕ ОБРАЗОВАТЕЛЬНОЕ УЧРЕЖДЕНИЕ "ДЕТСКИЙ САД №23 "КРАСНАЯ ШАПОЧКА"</t>
  </si>
  <si>
    <t>МУНИЦИПАЛЬНОЕ ДОШКОЛЬНОЕ ОБРАЗОВАТЕЛЬНОЕ УЧРЕЖДЕНИЕ "ДЕТСКИЙ САД №41 "ТЕРЕМОК"</t>
  </si>
  <si>
    <t>МУНИЦИПАЛЬНОЕ ДОШКОЛЬНОЕ ОБРАЗОВАТЕЛЬНОЕ УЧРЕЖДЕНИЕ ДЕТСКИЙ САД №42 "ТОПОЛЁК"</t>
  </si>
  <si>
    <t>МУНИЦИПАЛЬНОЕ ДОШКОЛЬНОЕ ОБРАЗОВАТЕЛЬНОЕ УЧРЕЖДЕНИЕ "ДЕТСКИЙ САД №37 "ЛАНДЫШ"</t>
  </si>
  <si>
    <t>МУНИЦИПАЛЬНОЕ ДОШКОЛЬНОЕ ОБРАЗОВАТЕЛЬНОЕ УЧРЕЖДЕНИЕ ДЕТСКИЙ САД №16 "РОМАШКА"</t>
  </si>
  <si>
    <t>МУНИЦИПАЛЬНОЕ ДОШКОЛЬНОЕ ОБРАЗОВАТЕЛЬНОЕ УЧРЕЖДЕНИЕ ДЕТСКИЙ САД №17 "СВЕТЛЯЧОК"</t>
  </si>
  <si>
    <t>МУНИЦИПАЛЬНОЕ ДОШКОЛЬНОЕ ОБРАЗОВАТЕЛЬНОЕ УЧРЕЖДЕНИЕ "ДЕТСКИЙ САД ОБЩЕРАЗВИВАЮЩЕГО ВИДА С ПРИОРИТЕТНЫМ ОСУЩЕСТВЛЕНИЕМ ДЕЯТЕЛЬНОСТИ ПО СОЦИАЛЬНО-ЛИЧНОСТНОМУ РАЗВИТИЮ ДЕТЕЙ №33 "ЛАСТОЧКА"</t>
  </si>
  <si>
    <t>МУНИЦИПАЛЬНОЕ ДОШКОЛЬНОЕ ОБРАЗОВАТЕЛЬНОЕ УЧРЕЖДЕНИЕ "ДЕТСКИЙ САД №47 "ОДУВАНЧИК"</t>
  </si>
  <si>
    <t>МУНИЦИПАЛЬНОЕ ДОШКОЛЬНОЕ ОБРАЗОВАТЕЛЬНОЕ УЧРЕЖДЕНИЕ ДЕТСКИЙ САД №38 "РОМАШКА"</t>
  </si>
  <si>
    <t>МУНИЦИПАЛЬНОЕ ДОШКОЛЬНОЕ ОБРАЗОВАТЕЛЬНОЕ УЧРЕЖДЕНИЕ ДЕТСКИЙ САД №1 "ДЮЙМОВОЧКА"</t>
  </si>
  <si>
    <t>АДМИНИСТРАЦИЯ НОВОАЛЕКСАНДРОВСКОГО ГОРОДСКОГО ОКРУГА СТАВРОПОЛЬСКОГО КРАЯ</t>
  </si>
  <si>
    <t>МУНИЦИПАЛЬНОЕ ДОШКОЛЬНОЕ ОБРАЗОВАТЕЛЬНОЕ УЧРЕЖДЕНИЕ "ДЕТСКИЙ САД №10 "СЕМИЦВЕТИК"</t>
  </si>
  <si>
    <t>МУНИЦИПАЛЬНОЕ ДОШКОЛЬНОЕ ОБРАЗОВАТЕЛЬНОЕ УЧРЕЖДЕНИЕ "ДЕТСКИЙ САД №15"</t>
  </si>
  <si>
    <t>МУНИЦИПАЛЬНОЕ ПРЕДПРИЯТИЕ НОВОАЛЕКСАНДРОВСКОГО ГОРОДСКОГО ОКРУГА СТАВРОПОЛЬСКОГО КРАЯ "ЖИЛИЩНО-КОММУНАЛЬНОЕ ХОЗЯЙСТВО"</t>
  </si>
  <si>
    <t>81.29.9 Деятельность по чистке и уборке прочая, не включенная в другие группировки</t>
  </si>
  <si>
    <t xml:space="preserve">13. Рынок выполнения работ по благоустройству городской среды </t>
  </si>
  <si>
    <t>шт</t>
  </si>
  <si>
    <t xml:space="preserve">реорганизация в форме преобразования </t>
  </si>
  <si>
    <t>м2</t>
  </si>
  <si>
    <t>МУНИЦИПАЛЬНОЕ ПРЕДПРИЯТИЕ НОВОАЛЕКСАНДРОВСКОГО ГОРОДСКОГО ОКРУГА СТАВРОПОЛЬСКОГО КРАЯ "ГРИГОРОПОЛИССКОЕ КОММУНАЛЬНОЕ ХОЗЯЙСТВО"</t>
  </si>
  <si>
    <t xml:space="preserve">81.29.9 Деятельность по чистке и уборке прочая, не включенная в другие группировки/ 96.03 Организация похорон и представление связанных с ними услуг </t>
  </si>
  <si>
    <t>13. Рынок выполнения работ по благоустройству/ 10. Рынок ритуальных услуг/  12. Рынок услуг по сбору и транспортированию твердых коммунальных отходов</t>
  </si>
  <si>
    <t>МУНИЦИПАЛЬНОЕ ОБЩЕОБРАЗОВАТЕЛЬНОЕ УЧРЕЖДЕНИЕ "ГИМНАЗИЯ №1"</t>
  </si>
  <si>
    <t>МУНИЦИПАЛЬНОЕ ОБЩЕОБРАЗОВАТЕЛЬНОЕ УЧРЕЖДЕНИЕ "СРЕДНЯЯ ОБЩЕОБРАЗОВАТЕЛЬНАЯ ШКОЛА №9 С КАЗАЧЬИМИ КЛАССАМИ ИМЕНИ АТАМАНА А.В. РЕПНИКОВА"</t>
  </si>
  <si>
    <t>МУНИЦИПАЛЬНОЕ ОБЩЕОБРАЗОВАТЕЛЬНОЕ УЧРЕЖДЕНИЕ "СРЕДНЯЯ ОБЩЕОБРАЗОВАТЕЛЬНАЯ ШКОЛА №6"</t>
  </si>
  <si>
    <t>МУНИЦИПАЛЬНОЕ ОБЩЕОБРАЗОВАТЕЛЬНОЕ УЧРЕЖДЕНИЕ "СРЕДНЯЯ ОБЩЕОБРАЗОВАТЕЛЬНАЯ ШКОЛА №3"</t>
  </si>
  <si>
    <t>МУНИЦИПАЛЬНОЕ ОБЩЕОБРАЗОВАТЕЛЬНОЕ УЧРЕЖДЕНИЕ "СРЕДНЯЯ ОБЩЕОБРАЗОВАТЕЛЬНАЯ ШКОЛА №11"</t>
  </si>
  <si>
    <t>МУНИЦИПАЛЬНОЕ ОБЩЕОБРАЗОВАТЕЛЬНОЕ УЧРЕЖДЕНИЕ "СРЕДНЯЯ ОБЩЕОБРАЗОВАТЕЛЬНАЯ ШКОЛА № 4"</t>
  </si>
  <si>
    <t>МУНИЦИПАЛЬНОЕ ОБЩЕОБРАЗОВАТЕЛЬНОЕ УЧРЕЖДЕНИЕ "СРЕДНЯЯ ОБЩЕОБРАЗОВАТЕЛЬНАЯ ШКОЛА № 13"</t>
  </si>
  <si>
    <t>МУНИЦИПАЛЬНОЕ ОБЩЕОБРАЗОВАТЕЛЬНОЕ УЧРЕЖДЕНИЕ "СРЕДНЯЯ ОБЩЕОБРАЗОВАТЕЛЬНАЯ ШКОЛА №7"</t>
  </si>
  <si>
    <t>МУНИЦИПАЛЬНОЕ ОБЩЕОБРАЗОВАТЕЛЬНОЕ УЧРЕЖДЕНИЕ "СРЕДНЯЯ ОБЩЕОБРАЗОВАТЕЛЬНАЯ ШКОЛА №5"</t>
  </si>
  <si>
    <t>МУНИЦИПАЛЬНОЕ ОБЩЕОБРАЗОВАТЕЛЬНОЕ УЧРЕЖДЕНИЕ ЛИЦЕЙ "ЭКОС"</t>
  </si>
  <si>
    <t>МУНИЦИПАЛЬНОЕ ОБЩЕОБРАЗОВАТЕЛЬНОЕ УЧРЕЖДЕНИЕ "СРЕДНЯЯ ОБЩЕОБРАЗОВАТЕЛЬНАЯ ШКОЛА №18"</t>
  </si>
  <si>
    <t>МУНИЦИПАЛЬНОЕ ОБЩЕОБРАЗОВАТЕЛЬНОЕ УЧРЕЖДЕНИЕ "СРЕДНЯЯ ОБЩЕОБРАЗОВАТЕЛЬНАЯ ШКОЛА №10"</t>
  </si>
  <si>
    <t>МУНИЦИПАЛЬНОЕ ОБЩЕОБРАЗОВАТЕЛЬНОЕ УЧРЕЖДЕНИЕ "СРЕДНЯЯ ОБЩЕОБРАЗОВАТЕЛЬНАЯ ШКОЛА №8"</t>
  </si>
  <si>
    <t>МУНИЦИПАЛЬНОЕ ОБЩЕОБРАЗОВАТЕЛЬНОЕ УЧРЕЖДЕНИЕ "ОСНОВНАЯ ОБЩЕОБРАЗОВАТЕЛЬНАЯ ШКОЛА №12"</t>
  </si>
  <si>
    <t>МУНИЦИПАЛЬНОЕ ОБЩЕОБРАЗОВАТЕЛЬНОЕ УЧРЕЖДЕНИЕ "СРЕДНЯЯ ОБЩЕОБРАЗОВАТЕЛЬНАЯ ШКОЛА № 2"</t>
  </si>
  <si>
    <t>МУНИЦИПАЛЬНОЕ ОБЩЕОБРАЗОВАТЕЛЬНОЕ УЧРЕЖДЕНИЕ "СРЕДНЯЯ ОБЩЕОБРАЗОВАТЕЛЬНАЯ ШКОЛА №14"</t>
  </si>
  <si>
    <t>МУНИЦИПАЛЬНОЕ ОБЩЕОБРАЗОВАТЕЛЬНОЕ УЧРЕЖДЕНИЕ "СРЕДНЯЯ ОБЩЕОБРАЗОВАТЕЛЬНАЯ ШКОЛА №12"</t>
  </si>
  <si>
    <t>МУНИЦИПАЛЬНОЕ ПРЕДПРИЯТИЕ НОВОАЛЕКСАНДРОВСКОГО ГОРОДСКОГО ОКРУГА СТАВРОПОЛЬСКОГО КРАЯ "РАСШЕВАТСКИЙ ВОДОКАНАЛ"</t>
  </si>
  <si>
    <t>36.00.2 Распределение воды для питьевых и промышленных нужд</t>
  </si>
  <si>
    <t>36.0 Забор, очистка и распределение воды</t>
  </si>
  <si>
    <t>м3</t>
  </si>
  <si>
    <t>МУНИЦИПАЛЬНОЕ БЮДЖЕТНОЕ УЧРЕЖДЕНИЕ ДОПОЛНИТЕЛЬНОГО ОБРАЗОВАНИЯ "СПОРТИВНАЯ ШКОЛА"</t>
  </si>
  <si>
    <t>МУНИЦИПАЛЬНОЕ УЧРЕЖДЕНИЕ ДОПОЛНИТЕЛЬНОГО ОБРАЗОВАНИЯ "ДЕТСКО-ЮНОШЕСКИЙ ЦЕНТР"</t>
  </si>
  <si>
    <t>МУНИЦИПАЛЬНОЕ БЮДЖЕТНОЕ УЧРЕЖДЕНИЕ ДОПОЛНИТЕЛЬНОГО ОБРАЗОВАНИЯ "ДЕТСКАЯ МУЗЫКАЛЬНАЯ ШКОЛА" Г.НОВОАЛЕКСАНДРОВСКА СТАВРОПОЛЬСКОГО КРАЯ</t>
  </si>
  <si>
    <t>МУНИЦИПАЛЬНОЕ БЮДЖЕТНОЕ УЧРЕЖДЕНИЕ ДОПОЛНИТЕЛЬНОГО ОБРАЗОВАНИЯ "ДЕТСКАЯ ХУДОЖЕСТВЕННАЯ ШКОЛА Г.НОВОАЛЕКСАНДРОВСКА"</t>
  </si>
  <si>
    <t>МУНИЦИПАЛЬНОЕ БЮДЖЕТНОЕ УЧРЕЖДЕНИЕ ДОПОЛНИТЕЛЬНОГО ОБРАЗОВАНИЯ "ОЗДОРОВИТЕЛЬНО-ОБРАЗОВАТЕЛЬНЫЙ ЦЕНТР "ДРУЖБА"</t>
  </si>
  <si>
    <t>МУНИЦИПАЛЬНОЕ ПРЕДПРИЯТИЕ НОВОАЛЕКСАНДРОВСКОГО ГОРОДСКОГО ОКРУГА СТАВРОПОЛЬСКОГО КРАЯ "ГОРЬКОВСКОЕ ЖИЛИЩНО-КОММУНАЛЬНОЕ ХОЗЯЙСТВО"</t>
  </si>
  <si>
    <t>43.22 Производство санитарно-технических работ, монтаж отопительных систем и систем кондиционирования воздуха</t>
  </si>
  <si>
    <t>43 Работы строительные специализированные</t>
  </si>
  <si>
    <t>МУНИЦИПАЛЬНОЕ ПРЕДПРИЯТИЕ НОВОАЛЕКСАНДРОВСКОГО ГОРОДСКОГО ОКРУГА СТАВРОПОЛЬСКОГО КРАЯ "РЫНОК "ЦЕНТРАЛЬНЫЙ"</t>
  </si>
  <si>
    <t>47.89 Торговля розничная в нестационарных торговых объектах и на рынках прочими товарами</t>
  </si>
  <si>
    <t>47 Торговля розничная, кроме торговли автотранспортными средствами и мотоциклами</t>
  </si>
  <si>
    <t>МУНИЦИПАЛЬНОЕ УЧРЕЖДЕНИЕ "МЕТОДИЧЕСКИЙ ИНФОРМАЦИОННО-ДИАГНОСТИЧЕСКИЙ ЦЕНТР СИСТЕМЫ ОБРАЗОВАНИЯ АДМИНИСТРАЦИИ НОВОАЛЕКСАНДРОВСКОГО ГОРОДСКОГО ОКРУГА СТАВРОПОЛЬСКОГО КРАЯ"</t>
  </si>
  <si>
    <t>МУНИЦИПАЛЬНОЕ БЮДЖЕТНОЕ УЧРЕЖДЕНИЕ "МНОГОФУНКЦИОНАЛЬНЫЙ ЦЕНТР ПРЕДОСТАВЛЕНИЯ ГОСУДАРСТВЕННЫХ И МУНИЦИПАЛЬНЫХ УСЛУГ В НОВОАЛЕКСАНДРОВСКОМ ГОРОДСКОМ ОКРУГЕ"</t>
  </si>
  <si>
    <t>АДМИНИСТРАЦИЯ 
НОВОАЛЕКСАНДРОВСКОГО ГОРОДСКОГО ОКРУГА СТАВРОПОЛЬСКОГО КРАЯ</t>
  </si>
  <si>
    <t>63.11 Деятельность по обработке данных, предоставление услуг по размещению информации, деятельность порталов в информационно-комуникационной сети Интернет</t>
  </si>
  <si>
    <t>МУНИЦИПАЛЬНОЕ КАЗЕННОЕ УЧРЕЖДЕНИЕ "УЧЕТНЫЙ ЦЕНТР НОВОАЛЕКСАНДРОВСКОГО ГОРОДСКОГО ОКРУГА СТАВРОПОЛЬСКОГО КРАЯ"</t>
  </si>
  <si>
    <t>81.2 Деятельность по чистке и уборке</t>
  </si>
  <si>
    <t>МУНИЦИПАЛЬНОЕ КАЗЕННОЕ УЧРЕЖДЕНИЕ "ЦЕНТР ПО ХОЗЯЙСТВЕННОМУ ОБСЛУЖИВАНИЮ УЧРЕЖДЕНИЙ КУЛЬТУРЫ НОВОАЛЕКСАНДРОВСКОГО ГОРОДСКОГО ОКРУГА СТАВРОПОЛЬСКОГО КРАЯ"</t>
  </si>
  <si>
    <t>МУНИЦИПАЛЬНОЕ КАЗЕННОЕ ПРЕДПРИЯТИЕ НОВОАЛЕКСАНДРОВСКОГО ГОРОДСКОГО ОКРУГА СТАВРОПОЛЬСКОГО КРАЯ "ТЕМИЖБЕКСКОЕ ЖИЛИЩНО-КОММУНАЛЬНОЕ ХОЗЯЙСТВО" (сформирована ликвидационная комиссия)</t>
  </si>
  <si>
    <t xml:space="preserve">процесс ликвидации  27.12.2019
</t>
  </si>
  <si>
    <t>МУНИЦИПАЛЬНОЕ УЧРЕЖДЕНИЕ "ХОЗЯЙСТВЕННЫЙ ЦЕНТР СИСТЕМЫ ОБРАЗОВАНИЯ АДМИНИСТРАЦИИ НОВОАЛЕКСАНДРОВСКОГО ГОРОДСКОГО ОКРУГА СТАВРОПОЛЬСКОГО КРАЯ"</t>
  </si>
  <si>
    <t>82.11 Деятельность административнохозяйственная комплексная по обеспечению работы организации</t>
  </si>
  <si>
    <t>МУНИЦИПАЛЬНОЕ КАЗЕННОЕ УЧРЕЖДЕНИЕ "ЕДИНАЯ ДЕЖУРНО-ДИСПЕТЧЕРСКАЯ СЛУЖБА НОВОАЛЕКСАНДРОВСКОГО МУНИЦИПАЛЬНОГО РАЙОНА СТАВРОПОЛЬСКОГО КРАЯ"</t>
  </si>
  <si>
    <t>МУНИЦИПАЛЬНОЕ КАЗЕННОЕ УЧРЕЖДЕНИЕ КУЛЬТУРЫ "СЕЛЬСКИЙ ДОМ КУЛЬТУРЫ "ДОЛИНА" ХУТОРА ВЕРНОГО"</t>
  </si>
  <si>
    <t>МУНИЦИПАЛЬНОЕ КАЗЕННОЕ УЧРЕЖДЕНИЕ КУЛЬТУРЫ "ГОРОДСКОЙ ДОМ КУЛЬТУРЫ "СТРОИТЕЛЬ" ГОРОДА НОВОАЛЕКСАНДРОВСКА"</t>
  </si>
  <si>
    <t>МУНИЦИПАЛЬНОЕ КАЗЕННОЕ УЧРЕЖДЕНИЕ КУЛЬТУРЫ "ТЕМИЖБЕКСКАЯ ЦЕНТРАЛИЗОВАННАЯ КЛУБНАЯ СИСТЕМА"</t>
  </si>
  <si>
    <t>МУНИЦИПАЛЬНОЕ КАЗЕННОЕ УЧРЕЖДЕНИЕ КУЛЬТУРЫ "СЕЛЬСКИЙ ДОМ КУЛЬТУРЫ СТАНИЦЫ РАСШЕВАТСКОЙ НОВОАЛЕКСАНДРОВСКОГО РАЙОНА СТАВРОПОЛЬСКОГО КРАЯ"</t>
  </si>
  <si>
    <t>МУНИЦИПАЛЬНОЕ КАЗЕННОЕ УЧРЕЖДЕНИЕ КУЛЬТУРЫ "ГРИГОРОПОЛИССКАЯ ЦЕНТРАЛИЗОВАННАЯ КЛУБНАЯ СИСТЕМА"</t>
  </si>
  <si>
    <t>МУНИЦИПАЛЬНОЕ БЮДЖЕТНОЕ УЧРЕЖДЕНИЕ КУЛЬТУРЫ "НОВОАЛЕКСАНДРОВСКИЙ РАЙОННЫЙ ДВОРЕЦ КУЛЬТУРЫ"</t>
  </si>
  <si>
    <t>МУНИЦИПАЛЬНОЕ КАЗЁННОЕ УЧРЕЖДЕНИЕ КУЛЬТУРЫ "РАЗДОЛЬНЕНСКАЯ ЦЕНТРАЛИЗОВАННАЯ КЛУБНАЯ СИСТЕМА"</t>
  </si>
  <si>
    <t>МУНИЦИПАЛЬНОЕ КАЗЕННОЕ УЧРЕЖДЕНИЕ КУЛЬТУРЫ "КРАСНОЗОРИНСКАЯ ЦЕНТРАЛИЗОВАННАЯ КЛУБНАЯ СИСТЕМА"</t>
  </si>
  <si>
    <t>МУНИЦИПАЛЬНОЕ КАЗЕННОЕ УЧРЕЖДЕНИЕ КУЛЬТУРЫ "РАДУЖСКАЯ ЦЕНТРАЛИЗОВАННАЯ КЛУБНАЯ СИСТЕМА"</t>
  </si>
  <si>
    <t>МУНИЦИПАЛЬНОЕ КАЗЕННОЕ УЧРЕЖДЕНИЕ КУЛЬТУРЫ "СЕЛЬСКИЙ ДОМ КУЛЬТУРЫ СТАНИЦЫ КАРМАЛИНОВСКОЙ" НОВОАЛЕКСАНДРОВСКОГО РАЙОНА СТАВРОПОЛЬСКОГО КРАЯ</t>
  </si>
  <si>
    <t xml:space="preserve">90.04 Деятельность учреждений культуры и искусства </t>
  </si>
  <si>
    <t>МУНИЦИПАЛЬНОЕ КАЗЕННОЕ УЧРЕЖДЕНИЕ КУЛЬТУРЫ "КРАСНОЧЕРВОННЕНСКАЯ ЦЕНТРАЛИЗОВАННАЯ КЛУБНАЯ СИСТЕМА"</t>
  </si>
  <si>
    <t>МУНИЦИПАЛЬНОЕ КАЗЁННОЕ УЧРЕЖДЕНИЕ КУЛЬТУРЫ "СЕЛЬСКИЙ ДОМ КУЛЬТУРЫ ПОСЕЛКА СВЕТЛЫЙ НОВОАЛЕКСАНДРОВСКОГО РАЙОНА СТАВРОПОЛЬСКОГО КРАЯ"</t>
  </si>
  <si>
    <t>МУНИЦИПАЛЬНОЕ КАЗЕННОЕ УЧРЕЖДЕНИЕ КУЛЬТУРЫ "ПРИСАДОВАЯ ЦЕНТРАЛИЗОВАННАЯ КЛУБНАЯ СИСТЕМА"</t>
  </si>
  <si>
    <t>МУНИЦИПАЛЬНОЕ КАЗЁННОЕ УЧРЕЖДЕНИЕ КУЛЬТУРЫ "ГОРЬКОВСКАЯ ЦЕНТРАЛИЗОВАННАЯ КЛУБНАЯ СИСТЕМА"</t>
  </si>
  <si>
    <t>МУНИЦИПАЛЬНОЕ БЮДЖЕТНОЕ УЧРЕЖДЕНИЕ КУЛЬТУРЫ "НОВОАЛЕКСАНДРОВСКИЙ РАЙОННЫЙ ИСТОРИКО-КРАЕВЕДЧЕСКИЙ МУЗЕЙ"</t>
  </si>
  <si>
    <t>91.02 Деятельность музеев</t>
  </si>
  <si>
    <t>МУНИЦИПАЛЬНОЕ КАЗЁННОЕ УЧРЕЖДЕНИЕ КУЛЬТУРЫ "ЦЕНТРАЛИЗОВАННАЯ БИБЛИОТЕЧНАЯ СИСТЕМА НОВОАЛЕКСАНДРОВСКОГО ГОРОДСКОГО ОКРУГА"</t>
  </si>
  <si>
    <t>МУНИЦИПАЛЬНОЕ УЧРЕЖДЕНИЕ "СПОРТИВНО-ОЗДОРОВИТЕЛЬНЫЙ КОМПЛЕКС СТАДИОН "ДРУЖБА"</t>
  </si>
  <si>
    <t>МУНИЦИПАЛЬНОЕ СПОРТИВНО-ОЗДОРОВИТЕЛЬНОЕ УЧРЕЖДЕНИЕ "ЮНОСТЬ"</t>
  </si>
  <si>
    <t>93.19 Деятельность в области спорта прочая</t>
  </si>
  <si>
    <t>МУНИЦИПАЛЬНОЕ УЧРЕЖДЕНИЕ СПОРТИВНЫЙ КОМПЛЕКС "ГОРЬКОВСКИЙ"</t>
  </si>
  <si>
    <t>МУНИЦИПАЛЬНОЕ БЮДЖЕТНОЕ УЧРЕЖДЕНИЕ "ФИЗКУЛЬТУРНО-ОЗДОРОВИТЕЛЬНЫЙ КОМПЛЕКС НОВОАЛЕКСАНДРОВСКОГО ГОРОДСКОГО ОКРУГА СТАВРОПОЛЬСКОГО КРАЯ"</t>
  </si>
  <si>
    <t>МУНИЦИПАЛЬНОЕ КАЗЕННОЕ УЧРЕЖДЕНИЕ КУЛЬТУРЫ "ГОРОДСКОЙ ПАРК КУЛЬТУРЫ И ОТДЫХА" ГОРОДА НОВОАЛЕКСАНДРОВСКА</t>
  </si>
  <si>
    <t>93.29.9 Деятельность зрелищно-развлекательная прочая, не включенная в другие группировки</t>
  </si>
  <si>
    <t>93.2 Деятельность в области отдыха и развлечений</t>
  </si>
  <si>
    <t>МУНИЦИПАЛЬНОЕ КАЗЕННОЕ УЧРЕЖДЕНИЕ "МОЛОДЕЖНЫЙ ЦЕНТР НОВОАЛЕКСАНДРОВСКОГО ГОРОДСКОГО ОКРУГА"</t>
  </si>
  <si>
    <t>93.29 Деятельность зрелищно-развлекательная прочая</t>
  </si>
  <si>
    <t>МУНИЦИПАЛЬНОЕ ПРЕДПРИЯТИЕ НОВОАЛЕКСАНДРОВСКОГО ГОРОДСКОГО ОКРУГА СТАВРОПОЛЬСКОГО КРАЯ БЫТОВОГО ОБСЛУЖИВАНИЯ НАСЕЛЕНИЯ "ЭЛЕГАНТ"</t>
  </si>
  <si>
    <t xml:space="preserve">96.01 Стирка и химическая чистка текстильных и меховых изделий/ </t>
  </si>
  <si>
    <t xml:space="preserve">96.02 Предоставление услуг парикмахерскими и салонами красоты/ Производство верхней одежды из  текстильных материалов/  95.29 Ремонт прочих предметов личного потребления и бытовых товаров/ 95.23 Ремонт обуви и прочих изделий кожи/ Предоставление прочих бытовых услуг, не включенных в другие группировки </t>
  </si>
  <si>
    <t xml:space="preserve">процесс ликвидации Дата документа 19.11.2019 РАСПОРЯЖЕНИЕ №265 от 18.11.2019  ГРН и дата внесения записи в ЕГРЮЛ 2202600020731
30.01.2020        
</t>
  </si>
  <si>
    <t xml:space="preserve">м2 </t>
  </si>
  <si>
    <t>единиц</t>
  </si>
  <si>
    <t xml:space="preserve">81.2 Деятельность по чистке и уборке </t>
  </si>
  <si>
    <t>МУНИЦИПАЛЬНОЕ КАЗЕННОЕ УЧРЕЖДЕНИЕ "АДМИНИСТРАТИВНО-ХОЗЯЙСТВЕННЫЙ ЦЕНТР НОВОАЛЕКСАНДРОВСКОГО ГОРОДСКОГО ОКРУГА СТАВРОПОЛЬСКОГО КРАЯ"</t>
  </si>
  <si>
    <t>81.21.9 Деятельность по уборке прочих
типов зданий и помещений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</si>
</sst>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_-* #,##0.00_-;\-* #,##0.00_-;_-* &quot;-&quot;??_-;_-@_-"/>
  </numFmts>
  <fonts count="20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 applyBorder="0" applyProtection="0"/>
    <xf numFmtId="0" fontId="2" fillId="0" borderId="0"/>
    <xf numFmtId="0" fontId="1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164" fontId="14" fillId="0" borderId="0"/>
    <xf numFmtId="165" fontId="11" fillId="0" borderId="0" applyFont="0" applyFill="0" applyBorder="0" applyAlignment="0" applyProtection="0"/>
    <xf numFmtId="0" fontId="14" fillId="0" borderId="0"/>
    <xf numFmtId="164" fontId="11" fillId="0" borderId="0"/>
    <xf numFmtId="9" fontId="11" fillId="0" borderId="0" applyFont="0" applyFill="0" applyBorder="0" applyAlignment="0" applyProtection="0"/>
  </cellStyleXfs>
  <cellXfs count="61">
    <xf numFmtId="0" fontId="0" fillId="0" borderId="0" xfId="0"/>
    <xf numFmtId="0" fontId="8" fillId="2" borderId="0" xfId="0" applyFont="1" applyFill="1" applyBorder="1" applyAlignment="1">
      <alignment vertical="top"/>
    </xf>
    <xf numFmtId="0" fontId="18" fillId="2" borderId="1" xfId="0" applyFont="1" applyFill="1" applyBorder="1" applyAlignment="1">
      <alignment vertical="top" wrapText="1"/>
    </xf>
    <xf numFmtId="1" fontId="18" fillId="2" borderId="1" xfId="0" applyNumberFormat="1" applyFont="1" applyFill="1" applyBorder="1" applyAlignment="1">
      <alignment vertical="top"/>
    </xf>
    <xf numFmtId="2" fontId="18" fillId="2" borderId="1" xfId="0" applyNumberFormat="1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1" fontId="3" fillId="2" borderId="1" xfId="0" applyNumberFormat="1" applyFont="1" applyFill="1" applyBorder="1" applyAlignment="1">
      <alignment vertical="top"/>
    </xf>
    <xf numFmtId="1" fontId="18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" fontId="3" fillId="2" borderId="0" xfId="0" applyNumberFormat="1" applyFont="1" applyFill="1" applyBorder="1" applyAlignment="1">
      <alignment vertical="top"/>
    </xf>
    <xf numFmtId="0" fontId="18" fillId="2" borderId="1" xfId="0" applyFont="1" applyFill="1" applyBorder="1" applyAlignment="1">
      <alignment vertical="top"/>
    </xf>
    <xf numFmtId="0" fontId="19" fillId="2" borderId="1" xfId="0" applyFont="1" applyFill="1" applyBorder="1" applyAlignment="1">
      <alignment vertical="top" wrapText="1"/>
    </xf>
    <xf numFmtId="1" fontId="3" fillId="2" borderId="1" xfId="0" applyNumberFormat="1" applyFont="1" applyFill="1" applyBorder="1" applyAlignment="1">
      <alignment vertical="top" wrapText="1"/>
    </xf>
    <xf numFmtId="2" fontId="3" fillId="2" borderId="1" xfId="0" applyNumberFormat="1" applyFont="1" applyFill="1" applyBorder="1" applyAlignment="1">
      <alignment vertical="top"/>
    </xf>
    <xf numFmtId="2" fontId="3" fillId="2" borderId="1" xfId="12" applyNumberFormat="1" applyFont="1" applyFill="1" applyBorder="1" applyAlignment="1">
      <alignment vertical="top"/>
    </xf>
    <xf numFmtId="1" fontId="19" fillId="2" borderId="1" xfId="0" applyNumberFormat="1" applyFont="1" applyFill="1" applyBorder="1" applyAlignment="1">
      <alignment vertical="top"/>
    </xf>
    <xf numFmtId="2" fontId="19" fillId="2" borderId="1" xfId="0" applyNumberFormat="1" applyFont="1" applyFill="1" applyBorder="1" applyAlignment="1">
      <alignment vertical="top"/>
    </xf>
    <xf numFmtId="0" fontId="16" fillId="2" borderId="1" xfId="0" applyFont="1" applyFill="1" applyBorder="1" applyAlignment="1">
      <alignment vertical="top" wrapText="1"/>
    </xf>
    <xf numFmtId="1" fontId="1" fillId="2" borderId="0" xfId="0" applyNumberFormat="1" applyFont="1" applyFill="1" applyAlignment="1">
      <alignment vertical="top"/>
    </xf>
    <xf numFmtId="0" fontId="8" fillId="2" borderId="0" xfId="0" applyFont="1" applyFill="1" applyAlignment="1">
      <alignment vertical="top"/>
    </xf>
    <xf numFmtId="1" fontId="3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2" fontId="3" fillId="2" borderId="0" xfId="0" applyNumberFormat="1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1" fontId="6" fillId="2" borderId="0" xfId="0" applyNumberFormat="1" applyFont="1" applyFill="1" applyBorder="1" applyAlignment="1">
      <alignment vertical="top"/>
    </xf>
    <xf numFmtId="0" fontId="9" fillId="2" borderId="0" xfId="0" applyFont="1" applyFill="1" applyBorder="1" applyAlignment="1"/>
    <xf numFmtId="0" fontId="1" fillId="2" borderId="0" xfId="0" applyFont="1" applyFill="1" applyAlignment="1">
      <alignment vertical="top"/>
    </xf>
    <xf numFmtId="0" fontId="7" fillId="2" borderId="0" xfId="0" applyFont="1" applyFill="1" applyBorder="1" applyAlignment="1">
      <alignment vertical="top"/>
    </xf>
    <xf numFmtId="0" fontId="15" fillId="2" borderId="0" xfId="0" applyFont="1" applyFill="1" applyBorder="1" applyAlignment="1">
      <alignment vertical="top" wrapText="1"/>
    </xf>
    <xf numFmtId="0" fontId="16" fillId="2" borderId="0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center" vertical="top" wrapText="1"/>
    </xf>
    <xf numFmtId="1" fontId="15" fillId="2" borderId="0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4" xfId="0" applyFont="1" applyFill="1" applyBorder="1" applyAlignment="1">
      <alignment vertical="top"/>
    </xf>
    <xf numFmtId="0" fontId="17" fillId="2" borderId="1" xfId="0" applyFont="1" applyFill="1" applyBorder="1" applyAlignment="1">
      <alignment vertical="top"/>
    </xf>
    <xf numFmtId="1" fontId="2" fillId="2" borderId="1" xfId="1" applyNumberFormat="1" applyFont="1" applyFill="1" applyBorder="1" applyAlignment="1" applyProtection="1">
      <alignment vertical="top"/>
    </xf>
    <xf numFmtId="0" fontId="3" fillId="2" borderId="1" xfId="0" applyFont="1" applyFill="1" applyBorder="1" applyAlignment="1">
      <alignment vertical="top"/>
    </xf>
    <xf numFmtId="49" fontId="3" fillId="2" borderId="1" xfId="0" applyNumberFormat="1" applyFont="1" applyFill="1" applyBorder="1" applyAlignment="1">
      <alignment vertical="top"/>
    </xf>
    <xf numFmtId="0" fontId="0" fillId="2" borderId="0" xfId="0" applyFill="1" applyBorder="1" applyAlignment="1"/>
    <xf numFmtId="1" fontId="19" fillId="2" borderId="1" xfId="0" applyNumberFormat="1" applyFont="1" applyFill="1" applyBorder="1" applyAlignment="1">
      <alignment vertical="top" wrapText="1"/>
    </xf>
    <xf numFmtId="2" fontId="19" fillId="2" borderId="1" xfId="0" applyNumberFormat="1" applyFont="1" applyFill="1" applyBorder="1" applyAlignment="1">
      <alignment vertical="top" wrapText="1"/>
    </xf>
    <xf numFmtId="0" fontId="3" fillId="2" borderId="1" xfId="1" applyFont="1" applyFill="1" applyBorder="1" applyAlignment="1" applyProtection="1">
      <alignment vertical="top"/>
    </xf>
    <xf numFmtId="0" fontId="3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vertical="top"/>
    </xf>
    <xf numFmtId="0" fontId="9" fillId="2" borderId="0" xfId="0" applyFont="1" applyFill="1" applyAlignment="1"/>
    <xf numFmtId="2" fontId="19" fillId="2" borderId="1" xfId="8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/>
    </xf>
    <xf numFmtId="1" fontId="4" fillId="2" borderId="1" xfId="0" applyNumberFormat="1" applyFont="1" applyFill="1" applyBorder="1" applyAlignment="1">
      <alignment horizontal="center" vertical="top" wrapText="1"/>
    </xf>
    <xf numFmtId="1" fontId="4" fillId="2" borderId="2" xfId="0" applyNumberFormat="1" applyFont="1" applyFill="1" applyBorder="1" applyAlignment="1">
      <alignment horizontal="center" vertical="top" wrapText="1"/>
    </xf>
    <xf numFmtId="1" fontId="4" fillId="2" borderId="3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</cellXfs>
  <cellStyles count="13">
    <cellStyle name="Excel Built-in Explanatory Text" xfId="4"/>
    <cellStyle name="Excel Built-in Normal" xfId="8"/>
    <cellStyle name="Гиперссылка" xfId="1" builtinId="8"/>
    <cellStyle name="Обычный" xfId="0" builtinId="0"/>
    <cellStyle name="Обычный 2" xfId="2"/>
    <cellStyle name="Обычный 2 2" xfId="5"/>
    <cellStyle name="Обычный 3" xfId="6"/>
    <cellStyle name="Обычный 4" xfId="7"/>
    <cellStyle name="Обычный 5" xfId="3"/>
    <cellStyle name="Обычный 6" xfId="11"/>
    <cellStyle name="Обычный 7" xfId="10"/>
    <cellStyle name="Процентный" xfId="12" builtinId="5"/>
    <cellStyle name="Финансовый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"/>
  <sheetViews>
    <sheetView tabSelected="1" topLeftCell="A70" zoomScale="80" zoomScaleNormal="80" workbookViewId="0">
      <selection activeCell="B17" sqref="B17"/>
    </sheetView>
  </sheetViews>
  <sheetFormatPr defaultRowHeight="15" x14ac:dyDescent="0.25"/>
  <cols>
    <col min="1" max="1" width="7.85546875" style="51" customWidth="1"/>
    <col min="2" max="2" width="141.7109375" style="51" customWidth="1"/>
    <col min="3" max="3" width="15.5703125" style="51" customWidth="1"/>
    <col min="4" max="4" width="7.140625" style="51" customWidth="1"/>
    <col min="5" max="5" width="30.7109375" style="51" customWidth="1"/>
    <col min="6" max="6" width="8.7109375" style="51" customWidth="1"/>
    <col min="7" max="7" width="23.5703125" style="51" customWidth="1"/>
    <col min="8" max="8" width="33.140625" style="51" customWidth="1"/>
    <col min="9" max="9" width="7.5703125" style="51" customWidth="1"/>
    <col min="10" max="11" width="8" style="51" customWidth="1"/>
    <col min="12" max="12" width="7.5703125" style="51" customWidth="1"/>
    <col min="13" max="13" width="6.7109375" style="51" customWidth="1"/>
    <col min="14" max="14" width="8" style="51" customWidth="1"/>
    <col min="15" max="15" width="8.85546875" style="51" customWidth="1"/>
    <col min="16" max="16" width="10.42578125" style="51" customWidth="1"/>
    <col min="17" max="17" width="15.5703125" style="51" customWidth="1"/>
    <col min="18" max="18" width="22.5703125" style="51" customWidth="1"/>
    <col min="19" max="19" width="6.7109375" style="26" bestFit="1" customWidth="1"/>
    <col min="20" max="20" width="6.140625" style="26" customWidth="1"/>
    <col min="21" max="21" width="5.140625" style="26" bestFit="1" customWidth="1"/>
    <col min="22" max="16384" width="9.140625" style="51"/>
  </cols>
  <sheetData>
    <row r="1" spans="1:21" s="26" customFormat="1" x14ac:dyDescent="0.25">
      <c r="A1" s="18" t="s">
        <v>0</v>
      </c>
      <c r="B1" s="19"/>
      <c r="C1" s="20"/>
      <c r="D1" s="20"/>
      <c r="E1" s="21"/>
      <c r="F1" s="20"/>
      <c r="G1" s="22"/>
      <c r="H1" s="22"/>
      <c r="I1" s="22"/>
      <c r="J1" s="22"/>
      <c r="K1" s="20"/>
      <c r="L1" s="20"/>
      <c r="M1" s="23"/>
      <c r="N1" s="20"/>
      <c r="O1" s="20"/>
      <c r="P1" s="23"/>
      <c r="Q1" s="20"/>
      <c r="R1" s="22"/>
      <c r="S1" s="24"/>
      <c r="T1" s="24"/>
      <c r="U1" s="25"/>
    </row>
    <row r="2" spans="1:21" s="26" customFormat="1" x14ac:dyDescent="0.25">
      <c r="A2" s="20" t="s">
        <v>1</v>
      </c>
      <c r="B2" s="19"/>
      <c r="C2" s="20"/>
      <c r="D2" s="20"/>
      <c r="E2" s="27" t="s">
        <v>2</v>
      </c>
      <c r="F2" s="18"/>
      <c r="G2" s="27"/>
      <c r="H2" s="54"/>
      <c r="I2" s="54"/>
      <c r="J2" s="54"/>
      <c r="K2" s="54"/>
      <c r="L2" s="54"/>
      <c r="M2" s="54"/>
      <c r="N2" s="54"/>
      <c r="O2" s="54"/>
      <c r="P2" s="54"/>
      <c r="Q2" s="54"/>
      <c r="R2" s="27"/>
      <c r="S2" s="28"/>
      <c r="T2" s="28"/>
      <c r="U2" s="28"/>
    </row>
    <row r="3" spans="1:21" s="30" customFormat="1" ht="49.5" customHeight="1" x14ac:dyDescent="0.2">
      <c r="A3" s="55" t="s">
        <v>3</v>
      </c>
      <c r="B3" s="53" t="s">
        <v>4</v>
      </c>
      <c r="C3" s="56" t="s">
        <v>5</v>
      </c>
      <c r="D3" s="56" t="s">
        <v>6</v>
      </c>
      <c r="E3" s="58" t="s">
        <v>7</v>
      </c>
      <c r="F3" s="58" t="s">
        <v>8</v>
      </c>
      <c r="G3" s="53" t="s">
        <v>9</v>
      </c>
      <c r="H3" s="53" t="s">
        <v>10</v>
      </c>
      <c r="I3" s="53"/>
      <c r="J3" s="53" t="s">
        <v>11</v>
      </c>
      <c r="K3" s="53"/>
      <c r="L3" s="53"/>
      <c r="M3" s="60" t="s">
        <v>12</v>
      </c>
      <c r="N3" s="55" t="s">
        <v>20</v>
      </c>
      <c r="O3" s="55"/>
      <c r="P3" s="60" t="s">
        <v>13</v>
      </c>
      <c r="Q3" s="55" t="s">
        <v>21</v>
      </c>
      <c r="R3" s="53" t="s">
        <v>14</v>
      </c>
      <c r="S3" s="29"/>
      <c r="T3" s="29"/>
      <c r="U3" s="29"/>
    </row>
    <row r="4" spans="1:21" s="30" customFormat="1" ht="117.75" customHeight="1" x14ac:dyDescent="0.2">
      <c r="A4" s="55"/>
      <c r="B4" s="53"/>
      <c r="C4" s="57"/>
      <c r="D4" s="57"/>
      <c r="E4" s="59"/>
      <c r="F4" s="59"/>
      <c r="G4" s="53"/>
      <c r="H4" s="31" t="s">
        <v>15</v>
      </c>
      <c r="I4" s="31" t="s">
        <v>16</v>
      </c>
      <c r="J4" s="31" t="s">
        <v>17</v>
      </c>
      <c r="K4" s="32" t="s">
        <v>18</v>
      </c>
      <c r="L4" s="32" t="s">
        <v>19</v>
      </c>
      <c r="M4" s="60"/>
      <c r="N4" s="32" t="s">
        <v>18</v>
      </c>
      <c r="O4" s="32" t="s">
        <v>19</v>
      </c>
      <c r="P4" s="60"/>
      <c r="Q4" s="55"/>
      <c r="R4" s="53"/>
      <c r="S4" s="33"/>
      <c r="T4" s="34"/>
      <c r="U4" s="35"/>
    </row>
    <row r="5" spans="1:21" s="38" customFormat="1" x14ac:dyDescent="0.25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  <c r="I5" s="36">
        <v>9</v>
      </c>
      <c r="J5" s="36">
        <v>10</v>
      </c>
      <c r="K5" s="36">
        <v>11</v>
      </c>
      <c r="L5" s="36">
        <v>12</v>
      </c>
      <c r="M5" s="36">
        <v>13</v>
      </c>
      <c r="N5" s="36">
        <v>14</v>
      </c>
      <c r="O5" s="36">
        <v>15</v>
      </c>
      <c r="P5" s="36">
        <v>16</v>
      </c>
      <c r="Q5" s="36">
        <v>17</v>
      </c>
      <c r="R5" s="36">
        <v>18</v>
      </c>
      <c r="S5" s="37"/>
      <c r="T5" s="37"/>
      <c r="U5" s="37"/>
    </row>
    <row r="6" spans="1:21" s="44" customFormat="1" ht="18" customHeight="1" x14ac:dyDescent="0.25">
      <c r="A6" s="39">
        <v>1</v>
      </c>
      <c r="B6" s="40" t="s">
        <v>46</v>
      </c>
      <c r="C6" s="41">
        <v>1022602821196</v>
      </c>
      <c r="D6" s="6">
        <v>75404</v>
      </c>
      <c r="E6" s="42" t="s">
        <v>47</v>
      </c>
      <c r="F6" s="6">
        <v>100</v>
      </c>
      <c r="G6" s="43" t="s">
        <v>22</v>
      </c>
      <c r="H6" s="42" t="s">
        <v>23</v>
      </c>
      <c r="I6" s="2" t="s">
        <v>24</v>
      </c>
      <c r="J6" s="2" t="s">
        <v>39</v>
      </c>
      <c r="K6" s="3">
        <v>44</v>
      </c>
      <c r="L6" s="3">
        <v>21267</v>
      </c>
      <c r="M6" s="4">
        <v>0.21</v>
      </c>
      <c r="N6" s="4">
        <v>0</v>
      </c>
      <c r="O6" s="4">
        <v>19035.52</v>
      </c>
      <c r="P6" s="4">
        <f t="shared" ref="P6:P42" si="0">(N6+Q6)/O6*100</f>
        <v>27.754009346737046</v>
      </c>
      <c r="Q6" s="4">
        <v>5283.12</v>
      </c>
      <c r="R6" s="3"/>
      <c r="S6" s="5" t="s">
        <v>48</v>
      </c>
      <c r="T6" s="5"/>
      <c r="U6" s="1" t="s">
        <v>25</v>
      </c>
    </row>
    <row r="7" spans="1:21" s="44" customFormat="1" ht="18" customHeight="1" x14ac:dyDescent="0.25">
      <c r="A7" s="39">
        <v>2</v>
      </c>
      <c r="B7" s="40" t="s">
        <v>50</v>
      </c>
      <c r="C7" s="41">
        <v>1022602821207</v>
      </c>
      <c r="D7" s="6">
        <v>75404</v>
      </c>
      <c r="E7" s="42" t="s">
        <v>47</v>
      </c>
      <c r="F7" s="6">
        <v>100</v>
      </c>
      <c r="G7" s="43" t="s">
        <v>22</v>
      </c>
      <c r="H7" s="42" t="s">
        <v>23</v>
      </c>
      <c r="I7" s="2" t="s">
        <v>24</v>
      </c>
      <c r="J7" s="2" t="s">
        <v>39</v>
      </c>
      <c r="K7" s="3">
        <v>107</v>
      </c>
      <c r="L7" s="3">
        <v>21267</v>
      </c>
      <c r="M7" s="4">
        <v>0.5</v>
      </c>
      <c r="N7" s="4">
        <v>0</v>
      </c>
      <c r="O7" s="4">
        <v>19035.52</v>
      </c>
      <c r="P7" s="4">
        <f t="shared" si="0"/>
        <v>44.046445802373661</v>
      </c>
      <c r="Q7" s="4">
        <v>8384.4699999999993</v>
      </c>
      <c r="R7" s="3"/>
      <c r="S7" s="5" t="s">
        <v>48</v>
      </c>
      <c r="T7" s="5"/>
      <c r="U7" s="1" t="s">
        <v>25</v>
      </c>
    </row>
    <row r="8" spans="1:21" s="44" customFormat="1" ht="18" customHeight="1" x14ac:dyDescent="0.25">
      <c r="A8" s="39">
        <v>3</v>
      </c>
      <c r="B8" s="40" t="s">
        <v>51</v>
      </c>
      <c r="C8" s="41">
        <v>1022602823132</v>
      </c>
      <c r="D8" s="6">
        <v>75404</v>
      </c>
      <c r="E8" s="42" t="s">
        <v>47</v>
      </c>
      <c r="F8" s="6">
        <v>100</v>
      </c>
      <c r="G8" s="43" t="s">
        <v>22</v>
      </c>
      <c r="H8" s="42" t="s">
        <v>23</v>
      </c>
      <c r="I8" s="2" t="s">
        <v>24</v>
      </c>
      <c r="J8" s="2" t="s">
        <v>39</v>
      </c>
      <c r="K8" s="3">
        <v>68</v>
      </c>
      <c r="L8" s="3">
        <v>21267</v>
      </c>
      <c r="M8" s="4">
        <v>0.32</v>
      </c>
      <c r="N8" s="4">
        <v>0</v>
      </c>
      <c r="O8" s="4">
        <v>19035.52</v>
      </c>
      <c r="P8" s="4">
        <f t="shared" si="0"/>
        <v>29.865745721682412</v>
      </c>
      <c r="Q8" s="4">
        <v>5685.1</v>
      </c>
      <c r="R8" s="3"/>
      <c r="S8" s="5" t="s">
        <v>48</v>
      </c>
      <c r="T8" s="5"/>
      <c r="U8" s="1" t="s">
        <v>25</v>
      </c>
    </row>
    <row r="9" spans="1:21" s="44" customFormat="1" ht="18" customHeight="1" x14ac:dyDescent="0.25">
      <c r="A9" s="39">
        <v>4</v>
      </c>
      <c r="B9" s="40" t="s">
        <v>52</v>
      </c>
      <c r="C9" s="41">
        <v>1022602823143</v>
      </c>
      <c r="D9" s="6">
        <v>75404</v>
      </c>
      <c r="E9" s="42" t="s">
        <v>47</v>
      </c>
      <c r="F9" s="6">
        <v>100</v>
      </c>
      <c r="G9" s="43" t="s">
        <v>22</v>
      </c>
      <c r="H9" s="42" t="s">
        <v>23</v>
      </c>
      <c r="I9" s="2" t="s">
        <v>24</v>
      </c>
      <c r="J9" s="2" t="s">
        <v>39</v>
      </c>
      <c r="K9" s="3">
        <v>55</v>
      </c>
      <c r="L9" s="3">
        <v>21267</v>
      </c>
      <c r="M9" s="4">
        <v>0.26</v>
      </c>
      <c r="N9" s="4">
        <v>0</v>
      </c>
      <c r="O9" s="4">
        <v>19035.52</v>
      </c>
      <c r="P9" s="4">
        <f t="shared" si="0"/>
        <v>27.154340937363415</v>
      </c>
      <c r="Q9" s="4">
        <v>5168.97</v>
      </c>
      <c r="R9" s="3"/>
      <c r="S9" s="5" t="s">
        <v>48</v>
      </c>
      <c r="T9" s="5"/>
      <c r="U9" s="1" t="s">
        <v>25</v>
      </c>
    </row>
    <row r="10" spans="1:21" s="44" customFormat="1" ht="48" customHeight="1" x14ac:dyDescent="0.25">
      <c r="A10" s="39">
        <v>5</v>
      </c>
      <c r="B10" s="40" t="s">
        <v>53</v>
      </c>
      <c r="C10" s="41">
        <v>1022602823154</v>
      </c>
      <c r="D10" s="6">
        <v>75403</v>
      </c>
      <c r="E10" s="42" t="s">
        <v>47</v>
      </c>
      <c r="F10" s="6">
        <v>100</v>
      </c>
      <c r="G10" s="43" t="s">
        <v>22</v>
      </c>
      <c r="H10" s="42" t="s">
        <v>23</v>
      </c>
      <c r="I10" s="2" t="s">
        <v>24</v>
      </c>
      <c r="J10" s="2" t="s">
        <v>39</v>
      </c>
      <c r="K10" s="3">
        <v>177</v>
      </c>
      <c r="L10" s="3">
        <v>21267</v>
      </c>
      <c r="M10" s="4">
        <v>0.83</v>
      </c>
      <c r="N10" s="4">
        <v>1033.69</v>
      </c>
      <c r="O10" s="4">
        <v>19035.52</v>
      </c>
      <c r="P10" s="4">
        <f t="shared" si="0"/>
        <v>96.30501294422217</v>
      </c>
      <c r="Q10" s="4">
        <v>17298.47</v>
      </c>
      <c r="R10" s="7"/>
      <c r="S10" s="5" t="s">
        <v>48</v>
      </c>
      <c r="T10" s="5"/>
      <c r="U10" s="1" t="s">
        <v>25</v>
      </c>
    </row>
    <row r="11" spans="1:21" s="44" customFormat="1" ht="41.25" customHeight="1" x14ac:dyDescent="0.25">
      <c r="A11" s="39">
        <v>6</v>
      </c>
      <c r="B11" s="40" t="s">
        <v>54</v>
      </c>
      <c r="C11" s="41">
        <v>1022602823165</v>
      </c>
      <c r="D11" s="6">
        <v>75403</v>
      </c>
      <c r="E11" s="42" t="s">
        <v>47</v>
      </c>
      <c r="F11" s="6">
        <v>100</v>
      </c>
      <c r="G11" s="43" t="s">
        <v>22</v>
      </c>
      <c r="H11" s="42" t="s">
        <v>23</v>
      </c>
      <c r="I11" s="2" t="s">
        <v>24</v>
      </c>
      <c r="J11" s="2" t="s">
        <v>39</v>
      </c>
      <c r="K11" s="3">
        <v>148</v>
      </c>
      <c r="L11" s="3">
        <v>21267</v>
      </c>
      <c r="M11" s="4">
        <v>0.70000000000000007</v>
      </c>
      <c r="N11" s="4">
        <v>789.69</v>
      </c>
      <c r="O11" s="4">
        <v>19035.52</v>
      </c>
      <c r="P11" s="4">
        <f t="shared" si="0"/>
        <v>61.457685421779914</v>
      </c>
      <c r="Q11" s="4">
        <v>10909.1</v>
      </c>
      <c r="R11" s="7"/>
      <c r="S11" s="5" t="s">
        <v>48</v>
      </c>
      <c r="T11" s="5"/>
      <c r="U11" s="1" t="s">
        <v>25</v>
      </c>
    </row>
    <row r="12" spans="1:21" s="44" customFormat="1" ht="18" customHeight="1" x14ac:dyDescent="0.25">
      <c r="A12" s="39">
        <v>7</v>
      </c>
      <c r="B12" s="40" t="s">
        <v>55</v>
      </c>
      <c r="C12" s="41">
        <v>1022602823176</v>
      </c>
      <c r="D12" s="6">
        <v>75404</v>
      </c>
      <c r="E12" s="42" t="s">
        <v>47</v>
      </c>
      <c r="F12" s="6">
        <v>100</v>
      </c>
      <c r="G12" s="43" t="s">
        <v>22</v>
      </c>
      <c r="H12" s="42" t="s">
        <v>23</v>
      </c>
      <c r="I12" s="2" t="s">
        <v>24</v>
      </c>
      <c r="J12" s="2" t="s">
        <v>39</v>
      </c>
      <c r="K12" s="3">
        <v>63</v>
      </c>
      <c r="L12" s="3">
        <v>21267</v>
      </c>
      <c r="M12" s="4">
        <v>0.3</v>
      </c>
      <c r="N12" s="4">
        <v>0</v>
      </c>
      <c r="O12" s="4">
        <v>19035.52</v>
      </c>
      <c r="P12" s="4">
        <f t="shared" si="0"/>
        <v>31.699265373365158</v>
      </c>
      <c r="Q12" s="4">
        <v>6034.12</v>
      </c>
      <c r="R12" s="3"/>
      <c r="S12" s="5" t="s">
        <v>48</v>
      </c>
      <c r="T12" s="5"/>
      <c r="U12" s="1" t="s">
        <v>25</v>
      </c>
    </row>
    <row r="13" spans="1:21" s="44" customFormat="1" ht="26.25" customHeight="1" x14ac:dyDescent="0.25">
      <c r="A13" s="39">
        <v>8</v>
      </c>
      <c r="B13" s="40" t="s">
        <v>56</v>
      </c>
      <c r="C13" s="41">
        <v>1022602823198</v>
      </c>
      <c r="D13" s="6">
        <v>75403</v>
      </c>
      <c r="E13" s="42" t="s">
        <v>47</v>
      </c>
      <c r="F13" s="6">
        <v>100</v>
      </c>
      <c r="G13" s="43" t="s">
        <v>22</v>
      </c>
      <c r="H13" s="42" t="s">
        <v>23</v>
      </c>
      <c r="I13" s="2" t="s">
        <v>24</v>
      </c>
      <c r="J13" s="2" t="s">
        <v>39</v>
      </c>
      <c r="K13" s="3">
        <v>146</v>
      </c>
      <c r="L13" s="3">
        <v>21267</v>
      </c>
      <c r="M13" s="4">
        <v>0.69</v>
      </c>
      <c r="N13" s="4">
        <v>894.75</v>
      </c>
      <c r="O13" s="4">
        <v>19035.52</v>
      </c>
      <c r="P13" s="4">
        <f t="shared" si="0"/>
        <v>74.608153599166187</v>
      </c>
      <c r="Q13" s="4">
        <v>13307.3</v>
      </c>
      <c r="R13" s="7"/>
      <c r="S13" s="5" t="s">
        <v>48</v>
      </c>
      <c r="T13" s="5"/>
      <c r="U13" s="1" t="s">
        <v>25</v>
      </c>
    </row>
    <row r="14" spans="1:21" s="44" customFormat="1" ht="18" customHeight="1" x14ac:dyDescent="0.25">
      <c r="A14" s="39">
        <v>9</v>
      </c>
      <c r="B14" s="40" t="s">
        <v>57</v>
      </c>
      <c r="C14" s="41">
        <v>1022602823561</v>
      </c>
      <c r="D14" s="6">
        <v>75404</v>
      </c>
      <c r="E14" s="42" t="s">
        <v>47</v>
      </c>
      <c r="F14" s="6">
        <v>100</v>
      </c>
      <c r="G14" s="43" t="s">
        <v>22</v>
      </c>
      <c r="H14" s="42" t="s">
        <v>23</v>
      </c>
      <c r="I14" s="2" t="s">
        <v>24</v>
      </c>
      <c r="J14" s="2" t="s">
        <v>39</v>
      </c>
      <c r="K14" s="3">
        <v>23</v>
      </c>
      <c r="L14" s="3">
        <v>21267</v>
      </c>
      <c r="M14" s="4">
        <v>0.11</v>
      </c>
      <c r="N14" s="4">
        <v>0</v>
      </c>
      <c r="O14" s="4">
        <v>19035.52</v>
      </c>
      <c r="P14" s="4">
        <f t="shared" si="0"/>
        <v>16.817980281074536</v>
      </c>
      <c r="Q14" s="4">
        <v>3201.39</v>
      </c>
      <c r="R14" s="3"/>
      <c r="S14" s="5" t="s">
        <v>48</v>
      </c>
      <c r="T14" s="5"/>
      <c r="U14" s="1" t="s">
        <v>25</v>
      </c>
    </row>
    <row r="15" spans="1:21" s="44" customFormat="1" ht="18" customHeight="1" x14ac:dyDescent="0.25">
      <c r="A15" s="39">
        <v>10</v>
      </c>
      <c r="B15" s="40" t="s">
        <v>58</v>
      </c>
      <c r="C15" s="41">
        <v>1022602823760</v>
      </c>
      <c r="D15" s="6">
        <v>75404</v>
      </c>
      <c r="E15" s="42" t="s">
        <v>47</v>
      </c>
      <c r="F15" s="6">
        <v>100</v>
      </c>
      <c r="G15" s="43" t="s">
        <v>22</v>
      </c>
      <c r="H15" s="42" t="s">
        <v>23</v>
      </c>
      <c r="I15" s="2" t="s">
        <v>24</v>
      </c>
      <c r="J15" s="2" t="s">
        <v>39</v>
      </c>
      <c r="K15" s="3">
        <v>12</v>
      </c>
      <c r="L15" s="3">
        <v>21267</v>
      </c>
      <c r="M15" s="4">
        <v>0.06</v>
      </c>
      <c r="N15" s="4">
        <v>0</v>
      </c>
      <c r="O15" s="4">
        <v>19035.52</v>
      </c>
      <c r="P15" s="4">
        <f t="shared" si="0"/>
        <v>15.675642167905055</v>
      </c>
      <c r="Q15" s="4">
        <v>2983.94</v>
      </c>
      <c r="R15" s="3"/>
      <c r="S15" s="5" t="s">
        <v>48</v>
      </c>
      <c r="T15" s="5"/>
      <c r="U15" s="1" t="s">
        <v>25</v>
      </c>
    </row>
    <row r="16" spans="1:21" s="44" customFormat="1" ht="18" customHeight="1" x14ac:dyDescent="0.25">
      <c r="A16" s="39">
        <v>11</v>
      </c>
      <c r="B16" s="40" t="s">
        <v>59</v>
      </c>
      <c r="C16" s="41">
        <v>1022602823781</v>
      </c>
      <c r="D16" s="6">
        <v>75404</v>
      </c>
      <c r="E16" s="42" t="s">
        <v>47</v>
      </c>
      <c r="F16" s="6">
        <v>100</v>
      </c>
      <c r="G16" s="43" t="s">
        <v>22</v>
      </c>
      <c r="H16" s="42" t="s">
        <v>23</v>
      </c>
      <c r="I16" s="2" t="s">
        <v>24</v>
      </c>
      <c r="J16" s="2" t="s">
        <v>39</v>
      </c>
      <c r="K16" s="3">
        <v>30</v>
      </c>
      <c r="L16" s="3">
        <v>21267</v>
      </c>
      <c r="M16" s="4">
        <v>0.13999999999999999</v>
      </c>
      <c r="N16" s="4">
        <v>0</v>
      </c>
      <c r="O16" s="4">
        <v>19035.52</v>
      </c>
      <c r="P16" s="4">
        <f t="shared" si="0"/>
        <v>18.866519012876982</v>
      </c>
      <c r="Q16" s="4">
        <v>3591.34</v>
      </c>
      <c r="R16" s="3"/>
      <c r="S16" s="5" t="s">
        <v>48</v>
      </c>
      <c r="T16" s="5"/>
      <c r="U16" s="1" t="s">
        <v>25</v>
      </c>
    </row>
    <row r="17" spans="1:21" s="44" customFormat="1" ht="28.5" customHeight="1" x14ac:dyDescent="0.25">
      <c r="A17" s="39">
        <v>12</v>
      </c>
      <c r="B17" s="40" t="s">
        <v>60</v>
      </c>
      <c r="C17" s="41">
        <v>1022602823968</v>
      </c>
      <c r="D17" s="6">
        <v>75403</v>
      </c>
      <c r="E17" s="42" t="s">
        <v>47</v>
      </c>
      <c r="F17" s="6">
        <v>100</v>
      </c>
      <c r="G17" s="43" t="s">
        <v>22</v>
      </c>
      <c r="H17" s="42" t="s">
        <v>23</v>
      </c>
      <c r="I17" s="2" t="s">
        <v>24</v>
      </c>
      <c r="J17" s="2" t="s">
        <v>39</v>
      </c>
      <c r="K17" s="3">
        <v>189</v>
      </c>
      <c r="L17" s="3">
        <v>21267</v>
      </c>
      <c r="M17" s="4">
        <v>0.89</v>
      </c>
      <c r="N17" s="4">
        <v>734.83</v>
      </c>
      <c r="O17" s="4">
        <v>19035.52</v>
      </c>
      <c r="P17" s="4">
        <f t="shared" si="0"/>
        <v>74.608153599166187</v>
      </c>
      <c r="Q17" s="4">
        <v>13467.22</v>
      </c>
      <c r="R17" s="7"/>
      <c r="S17" s="5" t="s">
        <v>48</v>
      </c>
      <c r="T17" s="5"/>
      <c r="U17" s="1" t="s">
        <v>25</v>
      </c>
    </row>
    <row r="18" spans="1:21" s="44" customFormat="1" ht="18" customHeight="1" x14ac:dyDescent="0.25">
      <c r="A18" s="39">
        <v>13</v>
      </c>
      <c r="B18" s="40" t="s">
        <v>61</v>
      </c>
      <c r="C18" s="41">
        <v>1022602823979</v>
      </c>
      <c r="D18" s="6">
        <v>75403</v>
      </c>
      <c r="E18" s="42" t="s">
        <v>47</v>
      </c>
      <c r="F18" s="6">
        <v>100</v>
      </c>
      <c r="G18" s="43" t="s">
        <v>22</v>
      </c>
      <c r="H18" s="42" t="s">
        <v>23</v>
      </c>
      <c r="I18" s="2" t="s">
        <v>24</v>
      </c>
      <c r="J18" s="2" t="s">
        <v>39</v>
      </c>
      <c r="K18" s="3">
        <v>145</v>
      </c>
      <c r="L18" s="3">
        <v>21267</v>
      </c>
      <c r="M18" s="4">
        <v>0.67999999999999994</v>
      </c>
      <c r="N18" s="4">
        <v>763.32</v>
      </c>
      <c r="O18" s="4">
        <v>19035.52</v>
      </c>
      <c r="P18" s="4">
        <f t="shared" si="0"/>
        <v>64.308093500991831</v>
      </c>
      <c r="Q18" s="4">
        <v>11478.06</v>
      </c>
      <c r="R18" s="7"/>
      <c r="S18" s="5" t="s">
        <v>48</v>
      </c>
      <c r="T18" s="5"/>
      <c r="U18" s="1" t="s">
        <v>25</v>
      </c>
    </row>
    <row r="19" spans="1:21" s="44" customFormat="1" ht="18" customHeight="1" x14ac:dyDescent="0.25">
      <c r="A19" s="39">
        <v>14</v>
      </c>
      <c r="B19" s="40" t="s">
        <v>62</v>
      </c>
      <c r="C19" s="41">
        <v>1022602823990</v>
      </c>
      <c r="D19" s="6">
        <v>75404</v>
      </c>
      <c r="E19" s="42" t="s">
        <v>47</v>
      </c>
      <c r="F19" s="6">
        <v>100</v>
      </c>
      <c r="G19" s="43" t="s">
        <v>22</v>
      </c>
      <c r="H19" s="42" t="s">
        <v>23</v>
      </c>
      <c r="I19" s="2" t="s">
        <v>24</v>
      </c>
      <c r="J19" s="2" t="s">
        <v>39</v>
      </c>
      <c r="K19" s="3">
        <v>98</v>
      </c>
      <c r="L19" s="3">
        <v>21267</v>
      </c>
      <c r="M19" s="4">
        <v>0.45999999999999996</v>
      </c>
      <c r="N19" s="4">
        <v>0</v>
      </c>
      <c r="O19" s="4">
        <v>19035.52</v>
      </c>
      <c r="P19" s="4">
        <f t="shared" si="0"/>
        <v>36.877479575026058</v>
      </c>
      <c r="Q19" s="4">
        <v>7019.82</v>
      </c>
      <c r="R19" s="3"/>
      <c r="S19" s="5" t="s">
        <v>48</v>
      </c>
      <c r="T19" s="5"/>
      <c r="U19" s="1" t="s">
        <v>25</v>
      </c>
    </row>
    <row r="20" spans="1:21" s="44" customFormat="1" ht="18" customHeight="1" x14ac:dyDescent="0.25">
      <c r="A20" s="39">
        <v>15</v>
      </c>
      <c r="B20" s="40" t="s">
        <v>63</v>
      </c>
      <c r="C20" s="41">
        <v>1022602824001</v>
      </c>
      <c r="D20" s="6">
        <v>75404</v>
      </c>
      <c r="E20" s="42" t="s">
        <v>47</v>
      </c>
      <c r="F20" s="6">
        <v>100</v>
      </c>
      <c r="G20" s="43" t="s">
        <v>22</v>
      </c>
      <c r="H20" s="42" t="s">
        <v>23</v>
      </c>
      <c r="I20" s="2" t="s">
        <v>24</v>
      </c>
      <c r="J20" s="2" t="s">
        <v>39</v>
      </c>
      <c r="K20" s="3">
        <v>24</v>
      </c>
      <c r="L20" s="3">
        <v>21267</v>
      </c>
      <c r="M20" s="4">
        <v>0.11</v>
      </c>
      <c r="N20" s="4">
        <v>0</v>
      </c>
      <c r="O20" s="4">
        <v>19035.52</v>
      </c>
      <c r="P20" s="4">
        <f t="shared" si="0"/>
        <v>36.370585095652757</v>
      </c>
      <c r="Q20" s="4">
        <v>6923.33</v>
      </c>
      <c r="R20" s="3"/>
      <c r="S20" s="5" t="s">
        <v>48</v>
      </c>
      <c r="T20" s="5"/>
      <c r="U20" s="1" t="s">
        <v>25</v>
      </c>
    </row>
    <row r="21" spans="1:21" s="44" customFormat="1" ht="25.5" customHeight="1" x14ac:dyDescent="0.25">
      <c r="A21" s="39">
        <v>16</v>
      </c>
      <c r="B21" s="40" t="s">
        <v>64</v>
      </c>
      <c r="C21" s="41">
        <v>1022602824023</v>
      </c>
      <c r="D21" s="6">
        <v>75403</v>
      </c>
      <c r="E21" s="42" t="s">
        <v>47</v>
      </c>
      <c r="F21" s="6">
        <v>100</v>
      </c>
      <c r="G21" s="43" t="s">
        <v>22</v>
      </c>
      <c r="H21" s="42" t="s">
        <v>23</v>
      </c>
      <c r="I21" s="2" t="s">
        <v>24</v>
      </c>
      <c r="J21" s="2" t="s">
        <v>39</v>
      </c>
      <c r="K21" s="3">
        <v>107</v>
      </c>
      <c r="L21" s="3">
        <v>21267</v>
      </c>
      <c r="M21" s="4">
        <v>0.5</v>
      </c>
      <c r="N21" s="4">
        <v>547.63</v>
      </c>
      <c r="O21" s="4">
        <v>19035.52</v>
      </c>
      <c r="P21" s="4">
        <f t="shared" si="0"/>
        <v>41.948263036680899</v>
      </c>
      <c r="Q21" s="4">
        <v>7437.44</v>
      </c>
      <c r="R21" s="7"/>
      <c r="S21" s="5" t="s">
        <v>48</v>
      </c>
      <c r="T21" s="5"/>
      <c r="U21" s="1" t="s">
        <v>25</v>
      </c>
    </row>
    <row r="22" spans="1:21" s="44" customFormat="1" ht="25.5" customHeight="1" x14ac:dyDescent="0.25">
      <c r="A22" s="39">
        <v>17</v>
      </c>
      <c r="B22" s="40" t="s">
        <v>65</v>
      </c>
      <c r="C22" s="41">
        <v>1022602824243</v>
      </c>
      <c r="D22" s="6">
        <v>75403</v>
      </c>
      <c r="E22" s="42" t="s">
        <v>47</v>
      </c>
      <c r="F22" s="6">
        <v>100</v>
      </c>
      <c r="G22" s="43" t="s">
        <v>22</v>
      </c>
      <c r="H22" s="42" t="s">
        <v>23</v>
      </c>
      <c r="I22" s="2" t="s">
        <v>24</v>
      </c>
      <c r="J22" s="2" t="s">
        <v>39</v>
      </c>
      <c r="K22" s="3">
        <v>174</v>
      </c>
      <c r="L22" s="3">
        <v>21267</v>
      </c>
      <c r="M22" s="4">
        <v>0.82000000000000006</v>
      </c>
      <c r="N22" s="4">
        <v>839.1</v>
      </c>
      <c r="O22" s="4">
        <v>19035.52</v>
      </c>
      <c r="P22" s="4">
        <f t="shared" si="0"/>
        <v>82.510117926907171</v>
      </c>
      <c r="Q22" s="4">
        <v>14867.13</v>
      </c>
      <c r="R22" s="7"/>
      <c r="S22" s="5" t="s">
        <v>48</v>
      </c>
      <c r="T22" s="5"/>
      <c r="U22" s="1" t="s">
        <v>25</v>
      </c>
    </row>
    <row r="23" spans="1:21" s="44" customFormat="1" ht="32.25" customHeight="1" x14ac:dyDescent="0.25">
      <c r="A23" s="39">
        <v>18</v>
      </c>
      <c r="B23" s="40" t="s">
        <v>66</v>
      </c>
      <c r="C23" s="41">
        <v>1022602825134</v>
      </c>
      <c r="D23" s="6">
        <v>75403</v>
      </c>
      <c r="E23" s="42" t="s">
        <v>47</v>
      </c>
      <c r="F23" s="6">
        <v>100</v>
      </c>
      <c r="G23" s="43" t="s">
        <v>22</v>
      </c>
      <c r="H23" s="42" t="s">
        <v>23</v>
      </c>
      <c r="I23" s="2" t="s">
        <v>24</v>
      </c>
      <c r="J23" s="2" t="s">
        <v>39</v>
      </c>
      <c r="K23" s="3">
        <v>140</v>
      </c>
      <c r="L23" s="3">
        <v>21267</v>
      </c>
      <c r="M23" s="4">
        <v>0.66</v>
      </c>
      <c r="N23" s="4">
        <v>363.15</v>
      </c>
      <c r="O23" s="4">
        <v>19035.52</v>
      </c>
      <c r="P23" s="4">
        <f t="shared" si="0"/>
        <v>56.96398102074437</v>
      </c>
      <c r="Q23" s="4">
        <v>10480.24</v>
      </c>
      <c r="R23" s="7"/>
      <c r="S23" s="5" t="s">
        <v>48</v>
      </c>
      <c r="T23" s="5"/>
      <c r="U23" s="1" t="s">
        <v>25</v>
      </c>
    </row>
    <row r="24" spans="1:21" s="44" customFormat="1" ht="18" customHeight="1" x14ac:dyDescent="0.25">
      <c r="A24" s="39">
        <v>19</v>
      </c>
      <c r="B24" s="40" t="s">
        <v>67</v>
      </c>
      <c r="C24" s="41">
        <v>1022602825453</v>
      </c>
      <c r="D24" s="6">
        <v>75404</v>
      </c>
      <c r="E24" s="42" t="s">
        <v>47</v>
      </c>
      <c r="F24" s="6">
        <v>100</v>
      </c>
      <c r="G24" s="43" t="s">
        <v>22</v>
      </c>
      <c r="H24" s="42" t="s">
        <v>23</v>
      </c>
      <c r="I24" s="2" t="s">
        <v>24</v>
      </c>
      <c r="J24" s="2" t="s">
        <v>39</v>
      </c>
      <c r="K24" s="3">
        <v>20</v>
      </c>
      <c r="L24" s="3">
        <v>21267</v>
      </c>
      <c r="M24" s="4">
        <v>0.09</v>
      </c>
      <c r="N24" s="4">
        <v>0</v>
      </c>
      <c r="O24" s="4">
        <v>19035.52</v>
      </c>
      <c r="P24" s="4">
        <f t="shared" si="0"/>
        <v>19.84227381232559</v>
      </c>
      <c r="Q24" s="4">
        <v>3777.08</v>
      </c>
      <c r="R24" s="3"/>
      <c r="S24" s="5" t="s">
        <v>48</v>
      </c>
      <c r="T24" s="5"/>
      <c r="U24" s="1" t="s">
        <v>25</v>
      </c>
    </row>
    <row r="25" spans="1:21" s="44" customFormat="1" ht="18" customHeight="1" x14ac:dyDescent="0.25">
      <c r="A25" s="39">
        <v>20</v>
      </c>
      <c r="B25" s="40" t="s">
        <v>68</v>
      </c>
      <c r="C25" s="41">
        <v>1022602825959</v>
      </c>
      <c r="D25" s="6">
        <v>75404</v>
      </c>
      <c r="E25" s="42" t="s">
        <v>47</v>
      </c>
      <c r="F25" s="6">
        <v>100</v>
      </c>
      <c r="G25" s="43" t="s">
        <v>22</v>
      </c>
      <c r="H25" s="42" t="s">
        <v>23</v>
      </c>
      <c r="I25" s="2" t="s">
        <v>24</v>
      </c>
      <c r="J25" s="2" t="s">
        <v>39</v>
      </c>
      <c r="K25" s="3">
        <v>32</v>
      </c>
      <c r="L25" s="3">
        <v>21267</v>
      </c>
      <c r="M25" s="4">
        <v>0.15</v>
      </c>
      <c r="N25" s="4">
        <v>0</v>
      </c>
      <c r="O25" s="4">
        <v>19035.52</v>
      </c>
      <c r="P25" s="4">
        <f t="shared" si="0"/>
        <v>21.392901270887268</v>
      </c>
      <c r="Q25" s="4">
        <v>4072.25</v>
      </c>
      <c r="R25" s="3"/>
      <c r="S25" s="5" t="s">
        <v>48</v>
      </c>
      <c r="T25" s="5"/>
      <c r="U25" s="1" t="s">
        <v>25</v>
      </c>
    </row>
    <row r="26" spans="1:21" s="44" customFormat="1" ht="18" customHeight="1" x14ac:dyDescent="0.25">
      <c r="A26" s="39">
        <v>21</v>
      </c>
      <c r="B26" s="40" t="s">
        <v>69</v>
      </c>
      <c r="C26" s="41">
        <v>1022602826388</v>
      </c>
      <c r="D26" s="6">
        <v>75404</v>
      </c>
      <c r="E26" s="42" t="s">
        <v>47</v>
      </c>
      <c r="F26" s="6">
        <v>100</v>
      </c>
      <c r="G26" s="43" t="s">
        <v>22</v>
      </c>
      <c r="H26" s="42" t="s">
        <v>23</v>
      </c>
      <c r="I26" s="2" t="s">
        <v>24</v>
      </c>
      <c r="J26" s="2" t="s">
        <v>39</v>
      </c>
      <c r="K26" s="3">
        <v>51</v>
      </c>
      <c r="L26" s="3">
        <v>21267</v>
      </c>
      <c r="M26" s="4">
        <v>0.24</v>
      </c>
      <c r="N26" s="4">
        <v>0</v>
      </c>
      <c r="O26" s="4">
        <v>19035.52</v>
      </c>
      <c r="P26" s="4">
        <f t="shared" si="0"/>
        <v>31.088880156675518</v>
      </c>
      <c r="Q26" s="4">
        <v>5917.93</v>
      </c>
      <c r="R26" s="3"/>
      <c r="S26" s="5" t="s">
        <v>48</v>
      </c>
      <c r="T26" s="5"/>
      <c r="U26" s="1" t="s">
        <v>25</v>
      </c>
    </row>
    <row r="27" spans="1:21" s="44" customFormat="1" ht="18" customHeight="1" x14ac:dyDescent="0.25">
      <c r="A27" s="39">
        <v>22</v>
      </c>
      <c r="B27" s="40" t="s">
        <v>70</v>
      </c>
      <c r="C27" s="41">
        <v>1022602826399</v>
      </c>
      <c r="D27" s="6">
        <v>75404</v>
      </c>
      <c r="E27" s="42" t="s">
        <v>47</v>
      </c>
      <c r="F27" s="6">
        <v>100</v>
      </c>
      <c r="G27" s="43" t="s">
        <v>22</v>
      </c>
      <c r="H27" s="42" t="s">
        <v>23</v>
      </c>
      <c r="I27" s="2" t="s">
        <v>24</v>
      </c>
      <c r="J27" s="2" t="s">
        <v>39</v>
      </c>
      <c r="K27" s="3">
        <v>22</v>
      </c>
      <c r="L27" s="3">
        <v>21267</v>
      </c>
      <c r="M27" s="4">
        <v>0.1</v>
      </c>
      <c r="N27" s="4">
        <v>0</v>
      </c>
      <c r="O27" s="4">
        <v>19035.52</v>
      </c>
      <c r="P27" s="4">
        <f t="shared" si="0"/>
        <v>14.516388309854419</v>
      </c>
      <c r="Q27" s="4">
        <v>2763.27</v>
      </c>
      <c r="R27" s="3"/>
      <c r="S27" s="5" t="s">
        <v>48</v>
      </c>
      <c r="T27" s="5"/>
      <c r="U27" s="1" t="s">
        <v>25</v>
      </c>
    </row>
    <row r="28" spans="1:21" s="44" customFormat="1" ht="18" customHeight="1" x14ac:dyDescent="0.25">
      <c r="A28" s="39">
        <v>23</v>
      </c>
      <c r="B28" s="40" t="s">
        <v>71</v>
      </c>
      <c r="C28" s="41">
        <v>1022602826476</v>
      </c>
      <c r="D28" s="6">
        <v>75404</v>
      </c>
      <c r="E28" s="42" t="s">
        <v>47</v>
      </c>
      <c r="F28" s="6">
        <v>100</v>
      </c>
      <c r="G28" s="43" t="s">
        <v>22</v>
      </c>
      <c r="H28" s="42" t="s">
        <v>23</v>
      </c>
      <c r="I28" s="2" t="s">
        <v>24</v>
      </c>
      <c r="J28" s="2" t="s">
        <v>39</v>
      </c>
      <c r="K28" s="3">
        <v>60</v>
      </c>
      <c r="L28" s="3">
        <v>21267</v>
      </c>
      <c r="M28" s="4">
        <v>0.27999999999999997</v>
      </c>
      <c r="N28" s="4">
        <v>0</v>
      </c>
      <c r="O28" s="4">
        <v>19035.52</v>
      </c>
      <c r="P28" s="4">
        <f t="shared" si="0"/>
        <v>34.583925209292936</v>
      </c>
      <c r="Q28" s="4">
        <v>6583.23</v>
      </c>
      <c r="R28" s="3"/>
      <c r="S28" s="5" t="s">
        <v>48</v>
      </c>
      <c r="T28" s="5"/>
      <c r="U28" s="1" t="s">
        <v>25</v>
      </c>
    </row>
    <row r="29" spans="1:21" s="44" customFormat="1" ht="18" customHeight="1" x14ac:dyDescent="0.25">
      <c r="A29" s="39">
        <v>24</v>
      </c>
      <c r="B29" s="40" t="s">
        <v>72</v>
      </c>
      <c r="C29" s="41">
        <v>1022602826531</v>
      </c>
      <c r="D29" s="6">
        <v>75404</v>
      </c>
      <c r="E29" s="42" t="s">
        <v>47</v>
      </c>
      <c r="F29" s="6">
        <v>100</v>
      </c>
      <c r="G29" s="43" t="s">
        <v>22</v>
      </c>
      <c r="H29" s="42" t="s">
        <v>23</v>
      </c>
      <c r="I29" s="2" t="s">
        <v>24</v>
      </c>
      <c r="J29" s="2" t="s">
        <v>39</v>
      </c>
      <c r="K29" s="3">
        <v>13</v>
      </c>
      <c r="L29" s="3">
        <v>21267</v>
      </c>
      <c r="M29" s="4">
        <v>0.06</v>
      </c>
      <c r="N29" s="4">
        <v>0</v>
      </c>
      <c r="O29" s="4">
        <v>19035.52</v>
      </c>
      <c r="P29" s="4">
        <f t="shared" si="0"/>
        <v>14.924204854923847</v>
      </c>
      <c r="Q29" s="4">
        <v>2840.9</v>
      </c>
      <c r="R29" s="3"/>
      <c r="S29" s="5" t="s">
        <v>48</v>
      </c>
      <c r="T29" s="5"/>
      <c r="U29" s="1" t="s">
        <v>25</v>
      </c>
    </row>
    <row r="30" spans="1:21" s="44" customFormat="1" ht="18" customHeight="1" x14ac:dyDescent="0.25">
      <c r="A30" s="39">
        <v>25</v>
      </c>
      <c r="B30" s="40" t="s">
        <v>73</v>
      </c>
      <c r="C30" s="41">
        <v>1022602827114</v>
      </c>
      <c r="D30" s="6">
        <v>75404</v>
      </c>
      <c r="E30" s="42" t="s">
        <v>47</v>
      </c>
      <c r="F30" s="6">
        <v>100</v>
      </c>
      <c r="G30" s="43" t="s">
        <v>22</v>
      </c>
      <c r="H30" s="42" t="s">
        <v>23</v>
      </c>
      <c r="I30" s="2" t="s">
        <v>24</v>
      </c>
      <c r="J30" s="2" t="s">
        <v>39</v>
      </c>
      <c r="K30" s="3">
        <v>57</v>
      </c>
      <c r="L30" s="3">
        <v>21267</v>
      </c>
      <c r="M30" s="4">
        <v>0.27</v>
      </c>
      <c r="N30" s="4">
        <v>0</v>
      </c>
      <c r="O30" s="4">
        <v>19035.52</v>
      </c>
      <c r="P30" s="4">
        <f t="shared" si="0"/>
        <v>38.069724388931853</v>
      </c>
      <c r="Q30" s="4">
        <v>7246.77</v>
      </c>
      <c r="R30" s="3"/>
      <c r="S30" s="5" t="s">
        <v>48</v>
      </c>
      <c r="T30" s="5"/>
      <c r="U30" s="1" t="s">
        <v>25</v>
      </c>
    </row>
    <row r="31" spans="1:21" s="44" customFormat="1" ht="18" customHeight="1" x14ac:dyDescent="0.25">
      <c r="A31" s="39">
        <v>26</v>
      </c>
      <c r="B31" s="40" t="s">
        <v>74</v>
      </c>
      <c r="C31" s="41">
        <v>1022602828698</v>
      </c>
      <c r="D31" s="6">
        <v>75404</v>
      </c>
      <c r="E31" s="42" t="s">
        <v>47</v>
      </c>
      <c r="F31" s="6">
        <v>100</v>
      </c>
      <c r="G31" s="43" t="s">
        <v>22</v>
      </c>
      <c r="H31" s="42" t="s">
        <v>23</v>
      </c>
      <c r="I31" s="2" t="s">
        <v>24</v>
      </c>
      <c r="J31" s="2" t="s">
        <v>39</v>
      </c>
      <c r="K31" s="3">
        <v>64</v>
      </c>
      <c r="L31" s="3">
        <v>21267</v>
      </c>
      <c r="M31" s="4">
        <v>0.3</v>
      </c>
      <c r="N31" s="4">
        <v>0</v>
      </c>
      <c r="O31" s="4">
        <v>19035.52</v>
      </c>
      <c r="P31" s="4">
        <f t="shared" si="0"/>
        <v>31.951162878660522</v>
      </c>
      <c r="Q31" s="4">
        <v>6082.07</v>
      </c>
      <c r="R31" s="3"/>
      <c r="S31" s="5" t="s">
        <v>48</v>
      </c>
      <c r="T31" s="5"/>
      <c r="U31" s="1" t="s">
        <v>25</v>
      </c>
    </row>
    <row r="32" spans="1:21" s="44" customFormat="1" ht="18" customHeight="1" x14ac:dyDescent="0.25">
      <c r="A32" s="39">
        <v>27</v>
      </c>
      <c r="B32" s="40" t="s">
        <v>75</v>
      </c>
      <c r="C32" s="41">
        <v>1022602828742</v>
      </c>
      <c r="D32" s="6">
        <v>75404</v>
      </c>
      <c r="E32" s="42" t="s">
        <v>47</v>
      </c>
      <c r="F32" s="6">
        <v>100</v>
      </c>
      <c r="G32" s="43" t="s">
        <v>22</v>
      </c>
      <c r="H32" s="42" t="s">
        <v>23</v>
      </c>
      <c r="I32" s="2" t="s">
        <v>24</v>
      </c>
      <c r="J32" s="2" t="s">
        <v>39</v>
      </c>
      <c r="K32" s="3">
        <v>61</v>
      </c>
      <c r="L32" s="3">
        <v>21267</v>
      </c>
      <c r="M32" s="4">
        <v>0.28999999999999998</v>
      </c>
      <c r="N32" s="4">
        <v>0</v>
      </c>
      <c r="O32" s="4">
        <v>19035.52</v>
      </c>
      <c r="P32" s="4">
        <f t="shared" si="0"/>
        <v>48.35607327774602</v>
      </c>
      <c r="Q32" s="4">
        <v>9204.83</v>
      </c>
      <c r="R32" s="3"/>
      <c r="S32" s="5" t="s">
        <v>48</v>
      </c>
      <c r="T32" s="5"/>
      <c r="U32" s="1" t="s">
        <v>25</v>
      </c>
    </row>
    <row r="33" spans="1:21" s="44" customFormat="1" ht="18" customHeight="1" x14ac:dyDescent="0.25">
      <c r="A33" s="39">
        <v>28</v>
      </c>
      <c r="B33" s="40" t="s">
        <v>76</v>
      </c>
      <c r="C33" s="41">
        <v>1032601622239</v>
      </c>
      <c r="D33" s="6">
        <v>75404</v>
      </c>
      <c r="E33" s="42" t="s">
        <v>47</v>
      </c>
      <c r="F33" s="6">
        <v>100</v>
      </c>
      <c r="G33" s="43" t="s">
        <v>22</v>
      </c>
      <c r="H33" s="42" t="s">
        <v>23</v>
      </c>
      <c r="I33" s="2" t="s">
        <v>24</v>
      </c>
      <c r="J33" s="2" t="s">
        <v>39</v>
      </c>
      <c r="K33" s="3">
        <v>14</v>
      </c>
      <c r="L33" s="3">
        <v>21267</v>
      </c>
      <c r="M33" s="4">
        <v>6.9999999999999993E-2</v>
      </c>
      <c r="N33" s="4">
        <v>0</v>
      </c>
      <c r="O33" s="4">
        <v>19035.52</v>
      </c>
      <c r="P33" s="4">
        <f t="shared" si="0"/>
        <v>15.972928504185861</v>
      </c>
      <c r="Q33" s="4">
        <v>3040.53</v>
      </c>
      <c r="R33" s="3"/>
      <c r="S33" s="5" t="s">
        <v>48</v>
      </c>
      <c r="T33" s="5"/>
      <c r="U33" s="1" t="s">
        <v>25</v>
      </c>
    </row>
    <row r="34" spans="1:21" s="44" customFormat="1" ht="27" customHeight="1" x14ac:dyDescent="0.25">
      <c r="A34" s="39">
        <v>29</v>
      </c>
      <c r="B34" s="40" t="s">
        <v>77</v>
      </c>
      <c r="C34" s="41">
        <v>1032601622240</v>
      </c>
      <c r="D34" s="6">
        <v>75403</v>
      </c>
      <c r="E34" s="42" t="s">
        <v>47</v>
      </c>
      <c r="F34" s="6">
        <v>100</v>
      </c>
      <c r="G34" s="43" t="s">
        <v>22</v>
      </c>
      <c r="H34" s="42" t="s">
        <v>23</v>
      </c>
      <c r="I34" s="2" t="s">
        <v>24</v>
      </c>
      <c r="J34" s="2" t="s">
        <v>39</v>
      </c>
      <c r="K34" s="3">
        <v>264</v>
      </c>
      <c r="L34" s="3">
        <v>21267</v>
      </c>
      <c r="M34" s="4">
        <v>1.24</v>
      </c>
      <c r="N34" s="4">
        <v>896.61</v>
      </c>
      <c r="O34" s="4">
        <v>19035.52</v>
      </c>
      <c r="P34" s="4">
        <f t="shared" si="0"/>
        <v>91.098483256564563</v>
      </c>
      <c r="Q34" s="4">
        <v>16444.46</v>
      </c>
      <c r="R34" s="7"/>
      <c r="S34" s="5" t="s">
        <v>48</v>
      </c>
      <c r="T34" s="5"/>
      <c r="U34" s="1" t="s">
        <v>25</v>
      </c>
    </row>
    <row r="35" spans="1:21" s="44" customFormat="1" ht="18" customHeight="1" x14ac:dyDescent="0.25">
      <c r="A35" s="39">
        <v>30</v>
      </c>
      <c r="B35" s="40" t="s">
        <v>78</v>
      </c>
      <c r="C35" s="41">
        <v>1032601622250</v>
      </c>
      <c r="D35" s="6">
        <v>75404</v>
      </c>
      <c r="E35" s="42" t="s">
        <v>47</v>
      </c>
      <c r="F35" s="6">
        <v>100</v>
      </c>
      <c r="G35" s="43" t="s">
        <v>22</v>
      </c>
      <c r="H35" s="42" t="s">
        <v>23</v>
      </c>
      <c r="I35" s="2" t="s">
        <v>24</v>
      </c>
      <c r="J35" s="2" t="s">
        <v>39</v>
      </c>
      <c r="K35" s="3">
        <v>69</v>
      </c>
      <c r="L35" s="3">
        <v>21267</v>
      </c>
      <c r="M35" s="4">
        <v>0.32</v>
      </c>
      <c r="N35" s="4">
        <v>0</v>
      </c>
      <c r="O35" s="4">
        <v>19035.52</v>
      </c>
      <c r="P35" s="4">
        <f t="shared" si="0"/>
        <v>38.960952997343909</v>
      </c>
      <c r="Q35" s="4">
        <v>7416.42</v>
      </c>
      <c r="R35" s="3"/>
      <c r="S35" s="5" t="s">
        <v>48</v>
      </c>
      <c r="T35" s="5"/>
      <c r="U35" s="1" t="s">
        <v>25</v>
      </c>
    </row>
    <row r="36" spans="1:21" s="44" customFormat="1" ht="18" customHeight="1" x14ac:dyDescent="0.25">
      <c r="A36" s="39">
        <v>31</v>
      </c>
      <c r="B36" s="40" t="s">
        <v>79</v>
      </c>
      <c r="C36" s="41">
        <v>1042600550013</v>
      </c>
      <c r="D36" s="6">
        <v>75404</v>
      </c>
      <c r="E36" s="42" t="s">
        <v>47</v>
      </c>
      <c r="F36" s="6">
        <v>100</v>
      </c>
      <c r="G36" s="43" t="s">
        <v>22</v>
      </c>
      <c r="H36" s="42" t="s">
        <v>23</v>
      </c>
      <c r="I36" s="2" t="s">
        <v>24</v>
      </c>
      <c r="J36" s="2" t="s">
        <v>39</v>
      </c>
      <c r="K36" s="3">
        <v>61</v>
      </c>
      <c r="L36" s="3">
        <v>21267</v>
      </c>
      <c r="M36" s="4">
        <v>0.28999999999999998</v>
      </c>
      <c r="N36" s="4">
        <v>0</v>
      </c>
      <c r="O36" s="4">
        <v>19035.52</v>
      </c>
      <c r="P36" s="4">
        <f t="shared" si="0"/>
        <v>34.154307316007127</v>
      </c>
      <c r="Q36" s="4">
        <v>6501.45</v>
      </c>
      <c r="R36" s="3"/>
      <c r="S36" s="5" t="s">
        <v>48</v>
      </c>
      <c r="T36" s="5"/>
      <c r="U36" s="1" t="s">
        <v>25</v>
      </c>
    </row>
    <row r="37" spans="1:21" s="44" customFormat="1" ht="18" customHeight="1" x14ac:dyDescent="0.25">
      <c r="A37" s="39">
        <v>32</v>
      </c>
      <c r="B37" s="40" t="s">
        <v>80</v>
      </c>
      <c r="C37" s="41">
        <v>1042600550035</v>
      </c>
      <c r="D37" s="6">
        <v>75404</v>
      </c>
      <c r="E37" s="42" t="s">
        <v>47</v>
      </c>
      <c r="F37" s="6">
        <v>100</v>
      </c>
      <c r="G37" s="43" t="s">
        <v>22</v>
      </c>
      <c r="H37" s="42" t="s">
        <v>23</v>
      </c>
      <c r="I37" s="2" t="s">
        <v>24</v>
      </c>
      <c r="J37" s="2" t="s">
        <v>39</v>
      </c>
      <c r="K37" s="3">
        <v>10</v>
      </c>
      <c r="L37" s="3">
        <v>21267</v>
      </c>
      <c r="M37" s="4">
        <v>0.05</v>
      </c>
      <c r="N37" s="4">
        <v>0</v>
      </c>
      <c r="O37" s="4">
        <v>19035.52</v>
      </c>
      <c r="P37" s="4">
        <f t="shared" si="0"/>
        <v>15.376359563594793</v>
      </c>
      <c r="Q37" s="4">
        <v>2926.97</v>
      </c>
      <c r="R37" s="3"/>
      <c r="S37" s="5" t="s">
        <v>48</v>
      </c>
      <c r="T37" s="5"/>
      <c r="U37" s="1" t="s">
        <v>25</v>
      </c>
    </row>
    <row r="38" spans="1:21" s="44" customFormat="1" ht="18" customHeight="1" x14ac:dyDescent="0.25">
      <c r="A38" s="39">
        <v>33</v>
      </c>
      <c r="B38" s="40" t="s">
        <v>81</v>
      </c>
      <c r="C38" s="41">
        <v>1052600553202</v>
      </c>
      <c r="D38" s="6">
        <v>75404</v>
      </c>
      <c r="E38" s="42" t="s">
        <v>47</v>
      </c>
      <c r="F38" s="6">
        <v>100</v>
      </c>
      <c r="G38" s="43" t="s">
        <v>22</v>
      </c>
      <c r="H38" s="42" t="s">
        <v>23</v>
      </c>
      <c r="I38" s="2" t="s">
        <v>24</v>
      </c>
      <c r="J38" s="2" t="s">
        <v>39</v>
      </c>
      <c r="K38" s="3">
        <v>58</v>
      </c>
      <c r="L38" s="3">
        <v>21267</v>
      </c>
      <c r="M38" s="4">
        <v>0.27</v>
      </c>
      <c r="N38" s="4">
        <v>0</v>
      </c>
      <c r="O38" s="4">
        <v>19035.52</v>
      </c>
      <c r="P38" s="4">
        <f t="shared" si="0"/>
        <v>32.447918417778972</v>
      </c>
      <c r="Q38" s="4">
        <v>6176.63</v>
      </c>
      <c r="R38" s="3"/>
      <c r="S38" s="5" t="s">
        <v>48</v>
      </c>
      <c r="T38" s="5"/>
      <c r="U38" s="1" t="s">
        <v>25</v>
      </c>
    </row>
    <row r="39" spans="1:21" s="44" customFormat="1" ht="33.75" customHeight="1" x14ac:dyDescent="0.25">
      <c r="A39" s="39">
        <v>34</v>
      </c>
      <c r="B39" s="40" t="s">
        <v>82</v>
      </c>
      <c r="C39" s="41">
        <v>1092644000503</v>
      </c>
      <c r="D39" s="6">
        <v>75403</v>
      </c>
      <c r="E39" s="42" t="s">
        <v>83</v>
      </c>
      <c r="F39" s="6">
        <v>100</v>
      </c>
      <c r="G39" s="42" t="s">
        <v>22</v>
      </c>
      <c r="H39" s="42" t="s">
        <v>23</v>
      </c>
      <c r="I39" s="8" t="s">
        <v>24</v>
      </c>
      <c r="J39" s="8" t="s">
        <v>39</v>
      </c>
      <c r="K39" s="3">
        <v>151</v>
      </c>
      <c r="L39" s="3">
        <v>21267</v>
      </c>
      <c r="M39" s="4">
        <v>0.71000000000000008</v>
      </c>
      <c r="N39" s="4">
        <v>847.05</v>
      </c>
      <c r="O39" s="4">
        <v>19035.52</v>
      </c>
      <c r="P39" s="4">
        <f t="shared" si="0"/>
        <v>59.332973304643112</v>
      </c>
      <c r="Q39" s="4">
        <v>10447.290000000001</v>
      </c>
      <c r="R39" s="7"/>
      <c r="S39" s="9" t="s">
        <v>48</v>
      </c>
      <c r="T39" s="9"/>
      <c r="U39" s="1" t="s">
        <v>25</v>
      </c>
    </row>
    <row r="40" spans="1:21" s="44" customFormat="1" ht="24.75" customHeight="1" x14ac:dyDescent="0.25">
      <c r="A40" s="39">
        <v>35</v>
      </c>
      <c r="B40" s="40" t="s">
        <v>84</v>
      </c>
      <c r="C40" s="41">
        <v>1132651031721</v>
      </c>
      <c r="D40" s="6">
        <v>75403</v>
      </c>
      <c r="E40" s="42" t="s">
        <v>47</v>
      </c>
      <c r="F40" s="6">
        <v>100</v>
      </c>
      <c r="G40" s="43" t="s">
        <v>22</v>
      </c>
      <c r="H40" s="42" t="s">
        <v>23</v>
      </c>
      <c r="I40" s="2" t="s">
        <v>24</v>
      </c>
      <c r="J40" s="2" t="s">
        <v>39</v>
      </c>
      <c r="K40" s="3">
        <v>98</v>
      </c>
      <c r="L40" s="3">
        <v>21267</v>
      </c>
      <c r="M40" s="4">
        <v>0.45999999999999996</v>
      </c>
      <c r="N40" s="4">
        <v>775.64</v>
      </c>
      <c r="O40" s="4">
        <v>19035.52</v>
      </c>
      <c r="P40" s="4">
        <f t="shared" si="0"/>
        <v>42.766575328648756</v>
      </c>
      <c r="Q40" s="4">
        <v>7365.2</v>
      </c>
      <c r="R40" s="7"/>
      <c r="S40" s="5" t="s">
        <v>48</v>
      </c>
      <c r="T40" s="5"/>
      <c r="U40" s="1" t="s">
        <v>25</v>
      </c>
    </row>
    <row r="41" spans="1:21" s="44" customFormat="1" ht="18" customHeight="1" x14ac:dyDescent="0.25">
      <c r="A41" s="39">
        <v>36</v>
      </c>
      <c r="B41" s="40" t="s">
        <v>85</v>
      </c>
      <c r="C41" s="41">
        <v>1162651055160</v>
      </c>
      <c r="D41" s="6">
        <v>75404</v>
      </c>
      <c r="E41" s="42" t="s">
        <v>47</v>
      </c>
      <c r="F41" s="6">
        <v>100</v>
      </c>
      <c r="G41" s="43" t="s">
        <v>22</v>
      </c>
      <c r="H41" s="42" t="s">
        <v>23</v>
      </c>
      <c r="I41" s="2" t="s">
        <v>24</v>
      </c>
      <c r="J41" s="2" t="s">
        <v>39</v>
      </c>
      <c r="K41" s="3">
        <v>18</v>
      </c>
      <c r="L41" s="3">
        <v>21267</v>
      </c>
      <c r="M41" s="4">
        <v>0.08</v>
      </c>
      <c r="N41" s="4">
        <v>0</v>
      </c>
      <c r="O41" s="4">
        <v>19035.52</v>
      </c>
      <c r="P41" s="4">
        <f t="shared" si="0"/>
        <v>19.485782368960763</v>
      </c>
      <c r="Q41" s="4">
        <v>3709.22</v>
      </c>
      <c r="R41" s="3"/>
      <c r="S41" s="5" t="s">
        <v>48</v>
      </c>
      <c r="T41" s="5"/>
      <c r="U41" s="1" t="s">
        <v>25</v>
      </c>
    </row>
    <row r="42" spans="1:21" s="44" customFormat="1" ht="27" customHeight="1" x14ac:dyDescent="0.25">
      <c r="A42" s="39">
        <v>37</v>
      </c>
      <c r="B42" s="40" t="s">
        <v>86</v>
      </c>
      <c r="C42" s="41">
        <v>1022602821845</v>
      </c>
      <c r="D42" s="6">
        <v>65243</v>
      </c>
      <c r="E42" s="42" t="s">
        <v>83</v>
      </c>
      <c r="F42" s="6">
        <v>100</v>
      </c>
      <c r="G42" s="42" t="s">
        <v>87</v>
      </c>
      <c r="H42" s="42" t="s">
        <v>88</v>
      </c>
      <c r="I42" s="11" t="s">
        <v>24</v>
      </c>
      <c r="J42" s="11" t="s">
        <v>89</v>
      </c>
      <c r="K42" s="45">
        <v>154</v>
      </c>
      <c r="L42" s="45">
        <v>1081</v>
      </c>
      <c r="M42" s="14">
        <f>K42/L42*100</f>
        <v>14.246068455134134</v>
      </c>
      <c r="N42" s="46">
        <v>82.3</v>
      </c>
      <c r="O42" s="46">
        <v>13639.4</v>
      </c>
      <c r="P42" s="14">
        <f t="shared" si="0"/>
        <v>0.6033989764945672</v>
      </c>
      <c r="Q42" s="46"/>
      <c r="R42" s="12" t="s">
        <v>90</v>
      </c>
      <c r="S42" s="9" t="s">
        <v>48</v>
      </c>
      <c r="T42" s="9"/>
      <c r="U42" s="1" t="s">
        <v>25</v>
      </c>
    </row>
    <row r="43" spans="1:21" s="44" customFormat="1" ht="18" customHeight="1" x14ac:dyDescent="0.25">
      <c r="A43" s="39">
        <v>38</v>
      </c>
      <c r="B43" s="40" t="s">
        <v>92</v>
      </c>
      <c r="C43" s="41">
        <v>1022602825200</v>
      </c>
      <c r="D43" s="6">
        <v>65243</v>
      </c>
      <c r="E43" s="42" t="s">
        <v>83</v>
      </c>
      <c r="F43" s="6">
        <v>100</v>
      </c>
      <c r="G43" s="42" t="s">
        <v>93</v>
      </c>
      <c r="H43" s="42" t="s">
        <v>94</v>
      </c>
      <c r="I43" s="11" t="s">
        <v>24</v>
      </c>
      <c r="J43" s="10" t="s">
        <v>171</v>
      </c>
      <c r="K43" s="3">
        <v>720</v>
      </c>
      <c r="L43" s="3">
        <v>1081</v>
      </c>
      <c r="M43" s="14">
        <f t="shared" ref="M43" si="1">K43/L43*100</f>
        <v>66.6049953746531</v>
      </c>
      <c r="N43" s="4">
        <v>2620</v>
      </c>
      <c r="O43" s="46">
        <v>13639.4</v>
      </c>
      <c r="P43" s="14">
        <f t="shared" ref="P43" si="2">(N43+Q43)/O43*100</f>
        <v>19.209056116837985</v>
      </c>
      <c r="Q43" s="46">
        <v>0</v>
      </c>
      <c r="R43" s="6"/>
      <c r="S43" s="9" t="s">
        <v>48</v>
      </c>
      <c r="T43" s="5"/>
      <c r="U43" s="5" t="s">
        <v>25</v>
      </c>
    </row>
    <row r="44" spans="1:21" s="44" customFormat="1" ht="29.25" customHeight="1" x14ac:dyDescent="0.25">
      <c r="A44" s="39">
        <v>39</v>
      </c>
      <c r="B44" s="40" t="s">
        <v>95</v>
      </c>
      <c r="C44" s="41">
        <v>1022602820415</v>
      </c>
      <c r="D44" s="6">
        <v>75403</v>
      </c>
      <c r="E44" s="42" t="s">
        <v>47</v>
      </c>
      <c r="F44" s="6">
        <v>100</v>
      </c>
      <c r="G44" s="42" t="s">
        <v>37</v>
      </c>
      <c r="H44" s="42" t="s">
        <v>26</v>
      </c>
      <c r="I44" s="2" t="s">
        <v>24</v>
      </c>
      <c r="J44" s="2" t="s">
        <v>39</v>
      </c>
      <c r="K44" s="3">
        <v>715</v>
      </c>
      <c r="L44" s="3">
        <v>21267</v>
      </c>
      <c r="M44" s="4">
        <v>3.36</v>
      </c>
      <c r="N44" s="4">
        <v>1240.01</v>
      </c>
      <c r="O44" s="4">
        <v>19035.52</v>
      </c>
      <c r="P44" s="4">
        <f t="shared" ref="P44:P60" si="3">(N44+Q44)/O44*100</f>
        <v>176.34164971589954</v>
      </c>
      <c r="Q44" s="4">
        <v>32327.54</v>
      </c>
      <c r="R44" s="7"/>
      <c r="S44" s="5" t="s">
        <v>48</v>
      </c>
      <c r="T44" s="5"/>
      <c r="U44" s="1" t="s">
        <v>25</v>
      </c>
    </row>
    <row r="45" spans="1:21" s="44" customFormat="1" ht="22.5" customHeight="1" x14ac:dyDescent="0.25">
      <c r="A45" s="39">
        <v>40</v>
      </c>
      <c r="B45" s="40" t="s">
        <v>96</v>
      </c>
      <c r="C45" s="41">
        <v>1022602820426</v>
      </c>
      <c r="D45" s="6">
        <v>75403</v>
      </c>
      <c r="E45" s="42" t="s">
        <v>47</v>
      </c>
      <c r="F45" s="6">
        <v>100</v>
      </c>
      <c r="G45" s="42" t="s">
        <v>37</v>
      </c>
      <c r="H45" s="42" t="s">
        <v>26</v>
      </c>
      <c r="I45" s="2" t="s">
        <v>24</v>
      </c>
      <c r="J45" s="2" t="s">
        <v>39</v>
      </c>
      <c r="K45" s="3">
        <v>526</v>
      </c>
      <c r="L45" s="3">
        <v>21267</v>
      </c>
      <c r="M45" s="4">
        <v>2.4699999999999998</v>
      </c>
      <c r="N45" s="4">
        <v>791.1</v>
      </c>
      <c r="O45" s="4">
        <v>19035.52</v>
      </c>
      <c r="P45" s="4">
        <f t="shared" si="3"/>
        <v>208.75804811216082</v>
      </c>
      <c r="Q45" s="4">
        <v>38947.08</v>
      </c>
      <c r="R45" s="7"/>
      <c r="S45" s="5" t="s">
        <v>48</v>
      </c>
      <c r="T45" s="5"/>
      <c r="U45" s="1" t="s">
        <v>25</v>
      </c>
    </row>
    <row r="46" spans="1:21" s="44" customFormat="1" ht="17.25" customHeight="1" x14ac:dyDescent="0.25">
      <c r="A46" s="39">
        <v>41</v>
      </c>
      <c r="B46" s="40" t="s">
        <v>97</v>
      </c>
      <c r="C46" s="41">
        <v>1022602820558</v>
      </c>
      <c r="D46" s="6">
        <v>75404</v>
      </c>
      <c r="E46" s="42" t="s">
        <v>47</v>
      </c>
      <c r="F46" s="6">
        <v>100</v>
      </c>
      <c r="G46" s="42" t="s">
        <v>37</v>
      </c>
      <c r="H46" s="42" t="s">
        <v>26</v>
      </c>
      <c r="I46" s="2" t="s">
        <v>24</v>
      </c>
      <c r="J46" s="2" t="s">
        <v>39</v>
      </c>
      <c r="K46" s="3">
        <v>258</v>
      </c>
      <c r="L46" s="3">
        <v>21267</v>
      </c>
      <c r="M46" s="4">
        <v>1.21</v>
      </c>
      <c r="N46" s="4">
        <v>0</v>
      </c>
      <c r="O46" s="4">
        <v>19035.52</v>
      </c>
      <c r="P46" s="4">
        <f t="shared" si="3"/>
        <v>151.36182252967083</v>
      </c>
      <c r="Q46" s="4">
        <v>28812.51</v>
      </c>
      <c r="R46" s="3"/>
      <c r="S46" s="5" t="s">
        <v>48</v>
      </c>
      <c r="T46" s="5"/>
      <c r="U46" s="1" t="s">
        <v>25</v>
      </c>
    </row>
    <row r="47" spans="1:21" s="44" customFormat="1" ht="18" customHeight="1" x14ac:dyDescent="0.25">
      <c r="A47" s="39">
        <v>42</v>
      </c>
      <c r="B47" s="40" t="s">
        <v>98</v>
      </c>
      <c r="C47" s="41">
        <v>1022602820591</v>
      </c>
      <c r="D47" s="6">
        <v>75403</v>
      </c>
      <c r="E47" s="42" t="s">
        <v>47</v>
      </c>
      <c r="F47" s="6">
        <v>100</v>
      </c>
      <c r="G47" s="42" t="s">
        <v>37</v>
      </c>
      <c r="H47" s="42" t="s">
        <v>26</v>
      </c>
      <c r="I47" s="2" t="s">
        <v>24</v>
      </c>
      <c r="J47" s="2" t="s">
        <v>39</v>
      </c>
      <c r="K47" s="3">
        <v>475</v>
      </c>
      <c r="L47" s="3">
        <v>21267</v>
      </c>
      <c r="M47" s="4">
        <v>2.23</v>
      </c>
      <c r="N47" s="4">
        <v>531.62</v>
      </c>
      <c r="O47" s="4">
        <v>19035.52</v>
      </c>
      <c r="P47" s="4">
        <f t="shared" si="3"/>
        <v>150.67211192549505</v>
      </c>
      <c r="Q47" s="4">
        <v>28149.599999999999</v>
      </c>
      <c r="R47" s="7"/>
      <c r="S47" s="5" t="s">
        <v>48</v>
      </c>
      <c r="T47" s="5"/>
      <c r="U47" s="1" t="s">
        <v>25</v>
      </c>
    </row>
    <row r="48" spans="1:21" s="44" customFormat="1" ht="18" customHeight="1" x14ac:dyDescent="0.25">
      <c r="A48" s="39">
        <v>43</v>
      </c>
      <c r="B48" s="40" t="s">
        <v>99</v>
      </c>
      <c r="C48" s="41">
        <v>1022602820602</v>
      </c>
      <c r="D48" s="6">
        <v>75403</v>
      </c>
      <c r="E48" s="42" t="s">
        <v>47</v>
      </c>
      <c r="F48" s="6">
        <v>100</v>
      </c>
      <c r="G48" s="42" t="s">
        <v>37</v>
      </c>
      <c r="H48" s="42" t="s">
        <v>26</v>
      </c>
      <c r="I48" s="2" t="s">
        <v>24</v>
      </c>
      <c r="J48" s="2" t="s">
        <v>39</v>
      </c>
      <c r="K48" s="3">
        <v>188</v>
      </c>
      <c r="L48" s="3">
        <v>21267</v>
      </c>
      <c r="M48" s="4">
        <v>0.88</v>
      </c>
      <c r="N48" s="4">
        <v>977.39</v>
      </c>
      <c r="O48" s="4">
        <v>19035.52</v>
      </c>
      <c r="P48" s="4">
        <f t="shared" si="3"/>
        <v>95.627647681807488</v>
      </c>
      <c r="Q48" s="4">
        <v>17225.830000000002</v>
      </c>
      <c r="R48" s="7"/>
      <c r="S48" s="5" t="s">
        <v>48</v>
      </c>
      <c r="T48" s="5"/>
      <c r="U48" s="1" t="s">
        <v>25</v>
      </c>
    </row>
    <row r="49" spans="1:21" s="44" customFormat="1" ht="18" customHeight="1" x14ac:dyDescent="0.25">
      <c r="A49" s="39">
        <v>44</v>
      </c>
      <c r="B49" s="40" t="s">
        <v>100</v>
      </c>
      <c r="C49" s="41">
        <v>1022602820613</v>
      </c>
      <c r="D49" s="6">
        <v>75403</v>
      </c>
      <c r="E49" s="42" t="s">
        <v>47</v>
      </c>
      <c r="F49" s="6">
        <v>100</v>
      </c>
      <c r="G49" s="42" t="s">
        <v>37</v>
      </c>
      <c r="H49" s="42" t="s">
        <v>26</v>
      </c>
      <c r="I49" s="2" t="s">
        <v>24</v>
      </c>
      <c r="J49" s="2" t="s">
        <v>39</v>
      </c>
      <c r="K49" s="3">
        <v>497</v>
      </c>
      <c r="L49" s="3">
        <v>21267</v>
      </c>
      <c r="M49" s="4">
        <v>2.34</v>
      </c>
      <c r="N49" s="4">
        <v>956.9</v>
      </c>
      <c r="O49" s="4">
        <v>19035.52</v>
      </c>
      <c r="P49" s="4">
        <f t="shared" si="3"/>
        <v>213.66676612984571</v>
      </c>
      <c r="Q49" s="4">
        <v>39715.68</v>
      </c>
      <c r="R49" s="7"/>
      <c r="S49" s="5" t="s">
        <v>48</v>
      </c>
      <c r="T49" s="5"/>
      <c r="U49" s="1" t="s">
        <v>25</v>
      </c>
    </row>
    <row r="50" spans="1:21" s="44" customFormat="1" ht="18" customHeight="1" x14ac:dyDescent="0.25">
      <c r="A50" s="39">
        <v>45</v>
      </c>
      <c r="B50" s="40" t="s">
        <v>101</v>
      </c>
      <c r="C50" s="41">
        <v>1022602820624</v>
      </c>
      <c r="D50" s="6">
        <v>75404</v>
      </c>
      <c r="E50" s="42" t="s">
        <v>47</v>
      </c>
      <c r="F50" s="6">
        <v>100</v>
      </c>
      <c r="G50" s="42" t="s">
        <v>37</v>
      </c>
      <c r="H50" s="42" t="s">
        <v>26</v>
      </c>
      <c r="I50" s="2" t="s">
        <v>24</v>
      </c>
      <c r="J50" s="2" t="s">
        <v>39</v>
      </c>
      <c r="K50" s="3">
        <v>219</v>
      </c>
      <c r="L50" s="3">
        <v>21267</v>
      </c>
      <c r="M50" s="4">
        <v>1.03</v>
      </c>
      <c r="N50" s="4">
        <v>0</v>
      </c>
      <c r="O50" s="4">
        <v>19035.52</v>
      </c>
      <c r="P50" s="4">
        <f t="shared" si="3"/>
        <v>96.777603133510411</v>
      </c>
      <c r="Q50" s="4">
        <v>18422.12</v>
      </c>
      <c r="R50" s="3"/>
      <c r="S50" s="5" t="s">
        <v>48</v>
      </c>
      <c r="T50" s="5"/>
      <c r="U50" s="1" t="s">
        <v>25</v>
      </c>
    </row>
    <row r="51" spans="1:21" s="44" customFormat="1" ht="18" customHeight="1" x14ac:dyDescent="0.25">
      <c r="A51" s="39">
        <v>46</v>
      </c>
      <c r="B51" s="40" t="s">
        <v>102</v>
      </c>
      <c r="C51" s="41">
        <v>1022602820635</v>
      </c>
      <c r="D51" s="6">
        <v>75404</v>
      </c>
      <c r="E51" s="42" t="s">
        <v>47</v>
      </c>
      <c r="F51" s="6">
        <v>100</v>
      </c>
      <c r="G51" s="42" t="s">
        <v>37</v>
      </c>
      <c r="H51" s="42" t="s">
        <v>26</v>
      </c>
      <c r="I51" s="2" t="s">
        <v>24</v>
      </c>
      <c r="J51" s="2" t="s">
        <v>39</v>
      </c>
      <c r="K51" s="3">
        <v>199</v>
      </c>
      <c r="L51" s="3">
        <v>21267</v>
      </c>
      <c r="M51" s="4">
        <v>0.94000000000000006</v>
      </c>
      <c r="N51" s="4">
        <v>0</v>
      </c>
      <c r="O51" s="4">
        <v>19035.52</v>
      </c>
      <c r="P51" s="4">
        <f t="shared" si="3"/>
        <v>86.420334196281473</v>
      </c>
      <c r="Q51" s="4">
        <v>16450.560000000001</v>
      </c>
      <c r="R51" s="3"/>
      <c r="S51" s="5" t="s">
        <v>48</v>
      </c>
      <c r="T51" s="5"/>
      <c r="U51" s="1" t="s">
        <v>25</v>
      </c>
    </row>
    <row r="52" spans="1:21" s="44" customFormat="1" ht="18" customHeight="1" x14ac:dyDescent="0.25">
      <c r="A52" s="39">
        <v>47</v>
      </c>
      <c r="B52" s="40" t="s">
        <v>103</v>
      </c>
      <c r="C52" s="41">
        <v>1022602822461</v>
      </c>
      <c r="D52" s="6">
        <v>75403</v>
      </c>
      <c r="E52" s="42" t="s">
        <v>47</v>
      </c>
      <c r="F52" s="6">
        <v>100</v>
      </c>
      <c r="G52" s="42" t="s">
        <v>37</v>
      </c>
      <c r="H52" s="42" t="s">
        <v>26</v>
      </c>
      <c r="I52" s="2" t="s">
        <v>24</v>
      </c>
      <c r="J52" s="2" t="s">
        <v>39</v>
      </c>
      <c r="K52" s="3">
        <v>704</v>
      </c>
      <c r="L52" s="3">
        <v>21267</v>
      </c>
      <c r="M52" s="4">
        <v>3.3099999999999996</v>
      </c>
      <c r="N52" s="4">
        <v>691.72</v>
      </c>
      <c r="O52" s="4">
        <v>19035.52</v>
      </c>
      <c r="P52" s="4">
        <f t="shared" si="3"/>
        <v>165.79956838583868</v>
      </c>
      <c r="Q52" s="4">
        <v>30869.09</v>
      </c>
      <c r="R52" s="7"/>
      <c r="S52" s="5" t="s">
        <v>48</v>
      </c>
      <c r="T52" s="5"/>
      <c r="U52" s="1" t="s">
        <v>25</v>
      </c>
    </row>
    <row r="53" spans="1:21" s="44" customFormat="1" ht="18" customHeight="1" x14ac:dyDescent="0.25">
      <c r="A53" s="39">
        <v>48</v>
      </c>
      <c r="B53" s="40" t="s">
        <v>104</v>
      </c>
      <c r="C53" s="41">
        <v>1022602823693</v>
      </c>
      <c r="D53" s="6">
        <v>75403</v>
      </c>
      <c r="E53" s="42" t="s">
        <v>47</v>
      </c>
      <c r="F53" s="6">
        <v>100</v>
      </c>
      <c r="G53" s="42" t="s">
        <v>37</v>
      </c>
      <c r="H53" s="42" t="s">
        <v>26</v>
      </c>
      <c r="I53" s="2" t="s">
        <v>41</v>
      </c>
      <c r="J53" s="2" t="s">
        <v>39</v>
      </c>
      <c r="K53" s="3">
        <v>376</v>
      </c>
      <c r="L53" s="3">
        <v>21267</v>
      </c>
      <c r="M53" s="4">
        <v>1.77</v>
      </c>
      <c r="N53" s="4">
        <v>866.89</v>
      </c>
      <c r="O53" s="4">
        <v>19035.52</v>
      </c>
      <c r="P53" s="4">
        <f t="shared" si="3"/>
        <v>100.72275409340013</v>
      </c>
      <c r="Q53" s="4">
        <v>18306.21</v>
      </c>
      <c r="R53" s="7"/>
      <c r="S53" s="5" t="s">
        <v>48</v>
      </c>
      <c r="T53" s="5"/>
      <c r="U53" s="1" t="s">
        <v>25</v>
      </c>
    </row>
    <row r="54" spans="1:21" s="44" customFormat="1" ht="18" customHeight="1" x14ac:dyDescent="0.25">
      <c r="A54" s="39">
        <v>49</v>
      </c>
      <c r="B54" s="40" t="s">
        <v>105</v>
      </c>
      <c r="C54" s="41">
        <v>1022602823715</v>
      </c>
      <c r="D54" s="6">
        <v>75403</v>
      </c>
      <c r="E54" s="42" t="s">
        <v>47</v>
      </c>
      <c r="F54" s="6">
        <v>100</v>
      </c>
      <c r="G54" s="42" t="s">
        <v>37</v>
      </c>
      <c r="H54" s="42" t="s">
        <v>26</v>
      </c>
      <c r="I54" s="2" t="s">
        <v>24</v>
      </c>
      <c r="J54" s="2" t="s">
        <v>39</v>
      </c>
      <c r="K54" s="3">
        <v>289</v>
      </c>
      <c r="L54" s="3">
        <v>21267</v>
      </c>
      <c r="M54" s="4">
        <v>1.3599999999999999</v>
      </c>
      <c r="N54" s="4">
        <v>939.12</v>
      </c>
      <c r="O54" s="4">
        <v>19035.52</v>
      </c>
      <c r="P54" s="4">
        <f t="shared" si="3"/>
        <v>123.18076942473859</v>
      </c>
      <c r="Q54" s="4">
        <v>22508.98</v>
      </c>
      <c r="R54" s="7"/>
      <c r="S54" s="5" t="s">
        <v>48</v>
      </c>
      <c r="T54" s="5"/>
      <c r="U54" s="1" t="s">
        <v>25</v>
      </c>
    </row>
    <row r="55" spans="1:21" s="44" customFormat="1" ht="18" customHeight="1" x14ac:dyDescent="0.25">
      <c r="A55" s="39">
        <v>50</v>
      </c>
      <c r="B55" s="40" t="s">
        <v>106</v>
      </c>
      <c r="C55" s="41">
        <v>1022602823737</v>
      </c>
      <c r="D55" s="6">
        <v>75404</v>
      </c>
      <c r="E55" s="42" t="s">
        <v>47</v>
      </c>
      <c r="F55" s="6">
        <v>100</v>
      </c>
      <c r="G55" s="42" t="s">
        <v>37</v>
      </c>
      <c r="H55" s="42" t="s">
        <v>26</v>
      </c>
      <c r="I55" s="2" t="s">
        <v>24</v>
      </c>
      <c r="J55" s="2" t="s">
        <v>39</v>
      </c>
      <c r="K55" s="3">
        <v>133</v>
      </c>
      <c r="L55" s="3">
        <v>21267</v>
      </c>
      <c r="M55" s="4">
        <v>0.63</v>
      </c>
      <c r="N55" s="4">
        <v>0</v>
      </c>
      <c r="O55" s="4">
        <v>19035.52</v>
      </c>
      <c r="P55" s="4">
        <f t="shared" si="3"/>
        <v>82.31453619339004</v>
      </c>
      <c r="Q55" s="4">
        <v>15669</v>
      </c>
      <c r="R55" s="3"/>
      <c r="S55" s="5" t="s">
        <v>48</v>
      </c>
      <c r="T55" s="5"/>
      <c r="U55" s="1" t="s">
        <v>25</v>
      </c>
    </row>
    <row r="56" spans="1:21" s="44" customFormat="1" ht="18" customHeight="1" x14ac:dyDescent="0.25">
      <c r="A56" s="39">
        <v>51</v>
      </c>
      <c r="B56" s="40" t="s">
        <v>107</v>
      </c>
      <c r="C56" s="41">
        <v>1022602823759</v>
      </c>
      <c r="D56" s="6">
        <v>75404</v>
      </c>
      <c r="E56" s="42" t="s">
        <v>47</v>
      </c>
      <c r="F56" s="6">
        <v>100</v>
      </c>
      <c r="G56" s="42" t="s">
        <v>37</v>
      </c>
      <c r="H56" s="42" t="s">
        <v>26</v>
      </c>
      <c r="I56" s="2" t="s">
        <v>24</v>
      </c>
      <c r="J56" s="2" t="s">
        <v>39</v>
      </c>
      <c r="K56" s="3">
        <v>237</v>
      </c>
      <c r="L56" s="3">
        <v>21267</v>
      </c>
      <c r="M56" s="4">
        <v>1.1100000000000001</v>
      </c>
      <c r="N56" s="4">
        <v>0</v>
      </c>
      <c r="O56" s="4">
        <v>19035.52</v>
      </c>
      <c r="P56" s="4">
        <f t="shared" si="3"/>
        <v>127.32160718488383</v>
      </c>
      <c r="Q56" s="4">
        <v>24236.33</v>
      </c>
      <c r="R56" s="3"/>
      <c r="S56" s="5" t="s">
        <v>48</v>
      </c>
      <c r="T56" s="5"/>
      <c r="U56" s="1" t="s">
        <v>25</v>
      </c>
    </row>
    <row r="57" spans="1:21" s="44" customFormat="1" ht="18" customHeight="1" x14ac:dyDescent="0.25">
      <c r="A57" s="39">
        <v>52</v>
      </c>
      <c r="B57" s="40" t="s">
        <v>108</v>
      </c>
      <c r="C57" s="41">
        <v>1022602823770</v>
      </c>
      <c r="D57" s="6">
        <v>75404</v>
      </c>
      <c r="E57" s="42" t="s">
        <v>47</v>
      </c>
      <c r="F57" s="6">
        <v>100</v>
      </c>
      <c r="G57" s="47" t="s">
        <v>40</v>
      </c>
      <c r="H57" s="42" t="s">
        <v>26</v>
      </c>
      <c r="I57" s="2" t="s">
        <v>24</v>
      </c>
      <c r="J57" s="2" t="s">
        <v>39</v>
      </c>
      <c r="K57" s="3">
        <v>149</v>
      </c>
      <c r="L57" s="3">
        <v>21267</v>
      </c>
      <c r="M57" s="4">
        <v>0.70000000000000007</v>
      </c>
      <c r="N57" s="4">
        <v>0</v>
      </c>
      <c r="O57" s="4">
        <v>19035.52</v>
      </c>
      <c r="P57" s="4">
        <f t="shared" si="3"/>
        <v>66.742805029754905</v>
      </c>
      <c r="Q57" s="4">
        <v>12704.84</v>
      </c>
      <c r="R57" s="3"/>
      <c r="S57" s="5" t="s">
        <v>48</v>
      </c>
      <c r="T57" s="5"/>
      <c r="U57" s="1" t="s">
        <v>25</v>
      </c>
    </row>
    <row r="58" spans="1:21" s="44" customFormat="1" ht="18" customHeight="1" x14ac:dyDescent="0.25">
      <c r="A58" s="39">
        <v>53</v>
      </c>
      <c r="B58" s="40" t="s">
        <v>109</v>
      </c>
      <c r="C58" s="41">
        <v>1022602823825</v>
      </c>
      <c r="D58" s="6">
        <v>75403</v>
      </c>
      <c r="E58" s="42" t="s">
        <v>47</v>
      </c>
      <c r="F58" s="6">
        <v>100</v>
      </c>
      <c r="G58" s="42" t="s">
        <v>37</v>
      </c>
      <c r="H58" s="42" t="s">
        <v>26</v>
      </c>
      <c r="I58" s="2" t="s">
        <v>24</v>
      </c>
      <c r="J58" s="2" t="s">
        <v>39</v>
      </c>
      <c r="K58" s="3">
        <v>456</v>
      </c>
      <c r="L58" s="3">
        <v>21267</v>
      </c>
      <c r="M58" s="4">
        <v>2.1399999999999997</v>
      </c>
      <c r="N58" s="4">
        <v>1940.65</v>
      </c>
      <c r="O58" s="4">
        <v>19035.52</v>
      </c>
      <c r="P58" s="4">
        <f t="shared" si="3"/>
        <v>173.30648177722489</v>
      </c>
      <c r="Q58" s="4">
        <v>31049.14</v>
      </c>
      <c r="R58" s="7"/>
      <c r="S58" s="5" t="s">
        <v>48</v>
      </c>
      <c r="T58" s="5"/>
      <c r="U58" s="1" t="s">
        <v>25</v>
      </c>
    </row>
    <row r="59" spans="1:21" s="44" customFormat="1" ht="18" customHeight="1" x14ac:dyDescent="0.25">
      <c r="A59" s="39">
        <v>54</v>
      </c>
      <c r="B59" s="40" t="s">
        <v>110</v>
      </c>
      <c r="C59" s="41">
        <v>1022602823836</v>
      </c>
      <c r="D59" s="6">
        <v>75404</v>
      </c>
      <c r="E59" s="42" t="s">
        <v>47</v>
      </c>
      <c r="F59" s="6">
        <v>100</v>
      </c>
      <c r="G59" s="42" t="s">
        <v>37</v>
      </c>
      <c r="H59" s="42" t="s">
        <v>26</v>
      </c>
      <c r="I59" s="2" t="s">
        <v>24</v>
      </c>
      <c r="J59" s="2" t="s">
        <v>39</v>
      </c>
      <c r="K59" s="3">
        <v>218</v>
      </c>
      <c r="L59" s="3">
        <v>21267</v>
      </c>
      <c r="M59" s="4">
        <v>1.03</v>
      </c>
      <c r="N59" s="4">
        <v>0</v>
      </c>
      <c r="O59" s="4">
        <v>19035.52</v>
      </c>
      <c r="P59" s="4">
        <f t="shared" si="3"/>
        <v>139.11445550213494</v>
      </c>
      <c r="Q59" s="4">
        <v>26481.16</v>
      </c>
      <c r="R59" s="3"/>
      <c r="S59" s="5" t="s">
        <v>48</v>
      </c>
      <c r="T59" s="5"/>
      <c r="U59" s="1" t="s">
        <v>25</v>
      </c>
    </row>
    <row r="60" spans="1:21" s="44" customFormat="1" ht="18" customHeight="1" x14ac:dyDescent="0.25">
      <c r="A60" s="39">
        <v>55</v>
      </c>
      <c r="B60" s="40" t="s">
        <v>111</v>
      </c>
      <c r="C60" s="41">
        <v>1022602823858</v>
      </c>
      <c r="D60" s="6">
        <v>75403</v>
      </c>
      <c r="E60" s="42" t="s">
        <v>47</v>
      </c>
      <c r="F60" s="6">
        <v>100</v>
      </c>
      <c r="G60" s="42" t="s">
        <v>37</v>
      </c>
      <c r="H60" s="42" t="s">
        <v>26</v>
      </c>
      <c r="I60" s="2" t="s">
        <v>24</v>
      </c>
      <c r="J60" s="2" t="s">
        <v>39</v>
      </c>
      <c r="K60" s="3">
        <v>734</v>
      </c>
      <c r="L60" s="3">
        <v>21267</v>
      </c>
      <c r="M60" s="4">
        <v>3.45</v>
      </c>
      <c r="N60" s="4">
        <v>1124.8</v>
      </c>
      <c r="O60" s="4">
        <v>19035.52</v>
      </c>
      <c r="P60" s="4">
        <f t="shared" si="3"/>
        <v>193.41268323639176</v>
      </c>
      <c r="Q60" s="4">
        <v>35692.31</v>
      </c>
      <c r="R60" s="7"/>
      <c r="S60" s="5" t="s">
        <v>48</v>
      </c>
      <c r="T60" s="5"/>
      <c r="U60" s="1" t="s">
        <v>25</v>
      </c>
    </row>
    <row r="61" spans="1:21" s="44" customFormat="1" ht="18" customHeight="1" x14ac:dyDescent="0.25">
      <c r="A61" s="39">
        <v>56</v>
      </c>
      <c r="B61" s="40" t="s">
        <v>112</v>
      </c>
      <c r="C61" s="41">
        <v>1022602824122</v>
      </c>
      <c r="D61" s="6">
        <v>65243</v>
      </c>
      <c r="E61" s="42" t="s">
        <v>83</v>
      </c>
      <c r="F61" s="6">
        <v>100</v>
      </c>
      <c r="G61" s="42" t="s">
        <v>113</v>
      </c>
      <c r="H61" s="43" t="s">
        <v>114</v>
      </c>
      <c r="I61" s="11" t="s">
        <v>24</v>
      </c>
      <c r="J61" s="10" t="s">
        <v>115</v>
      </c>
      <c r="K61" s="3">
        <v>165.06</v>
      </c>
      <c r="L61" s="3">
        <v>1081</v>
      </c>
      <c r="M61" s="14">
        <f t="shared" ref="M61" si="4">K61/L61*100</f>
        <v>15.269195189639223</v>
      </c>
      <c r="N61" s="4">
        <v>8837.1</v>
      </c>
      <c r="O61" s="46">
        <v>13639.4</v>
      </c>
      <c r="P61" s="14">
        <f t="shared" ref="P61" si="5">(N61+Q61)/O61*100</f>
        <v>64.790973209965259</v>
      </c>
      <c r="Q61" s="4">
        <v>0</v>
      </c>
      <c r="R61" s="6"/>
      <c r="S61" s="9" t="s">
        <v>48</v>
      </c>
      <c r="T61" s="9"/>
      <c r="U61" s="1" t="s">
        <v>25</v>
      </c>
    </row>
    <row r="62" spans="1:21" s="44" customFormat="1" ht="18" customHeight="1" x14ac:dyDescent="0.25">
      <c r="A62" s="39">
        <v>57</v>
      </c>
      <c r="B62" s="40" t="s">
        <v>116</v>
      </c>
      <c r="C62" s="41">
        <v>1022602820514</v>
      </c>
      <c r="D62" s="6">
        <v>75403</v>
      </c>
      <c r="E62" s="42" t="s">
        <v>47</v>
      </c>
      <c r="F62" s="6">
        <v>100</v>
      </c>
      <c r="G62" s="42" t="s">
        <v>28</v>
      </c>
      <c r="H62" s="42" t="s">
        <v>27</v>
      </c>
      <c r="I62" s="8" t="s">
        <v>24</v>
      </c>
      <c r="J62" s="8" t="s">
        <v>39</v>
      </c>
      <c r="K62" s="3">
        <v>532</v>
      </c>
      <c r="L62" s="3">
        <v>21267</v>
      </c>
      <c r="M62" s="4">
        <v>2.5</v>
      </c>
      <c r="N62" s="4">
        <v>37.159999999999997</v>
      </c>
      <c r="O62" s="4">
        <v>19035.52</v>
      </c>
      <c r="P62" s="4">
        <f>(N62+Q62)/O62*100</f>
        <v>52.062617674746988</v>
      </c>
      <c r="Q62" s="4">
        <v>9873.23</v>
      </c>
      <c r="R62" s="7"/>
      <c r="S62" s="5" t="s">
        <v>48</v>
      </c>
      <c r="T62" s="5"/>
      <c r="U62" s="1" t="s">
        <v>25</v>
      </c>
    </row>
    <row r="63" spans="1:21" s="44" customFormat="1" ht="18" customHeight="1" x14ac:dyDescent="0.25">
      <c r="A63" s="39">
        <v>58</v>
      </c>
      <c r="B63" s="40" t="s">
        <v>117</v>
      </c>
      <c r="C63" s="41">
        <v>1022602820547</v>
      </c>
      <c r="D63" s="6">
        <v>75403</v>
      </c>
      <c r="E63" s="42" t="s">
        <v>47</v>
      </c>
      <c r="F63" s="6">
        <v>100</v>
      </c>
      <c r="G63" s="42" t="s">
        <v>28</v>
      </c>
      <c r="H63" s="42" t="s">
        <v>27</v>
      </c>
      <c r="I63" s="2" t="s">
        <v>24</v>
      </c>
      <c r="J63" s="2" t="s">
        <v>39</v>
      </c>
      <c r="K63" s="3">
        <v>925</v>
      </c>
      <c r="L63" s="3">
        <v>21267</v>
      </c>
      <c r="M63" s="4">
        <v>4.3499999999999996</v>
      </c>
      <c r="N63" s="4">
        <v>165.88</v>
      </c>
      <c r="O63" s="4">
        <v>19035.52</v>
      </c>
      <c r="P63" s="4">
        <f>(N63+Q63)/O63*100</f>
        <v>63.565954594358331</v>
      </c>
      <c r="Q63" s="4">
        <v>11934.23</v>
      </c>
      <c r="R63" s="7"/>
      <c r="S63" s="5" t="s">
        <v>48</v>
      </c>
      <c r="T63" s="5"/>
      <c r="U63" s="1" t="s">
        <v>25</v>
      </c>
    </row>
    <row r="64" spans="1:21" s="44" customFormat="1" ht="18" customHeight="1" x14ac:dyDescent="0.25">
      <c r="A64" s="39">
        <v>59</v>
      </c>
      <c r="B64" s="40" t="s">
        <v>118</v>
      </c>
      <c r="C64" s="41">
        <v>1022602821560</v>
      </c>
      <c r="D64" s="6">
        <v>75403</v>
      </c>
      <c r="E64" s="42" t="s">
        <v>47</v>
      </c>
      <c r="F64" s="6">
        <v>100</v>
      </c>
      <c r="G64" s="42" t="s">
        <v>28</v>
      </c>
      <c r="H64" s="42" t="s">
        <v>27</v>
      </c>
      <c r="I64" s="8" t="s">
        <v>24</v>
      </c>
      <c r="J64" s="8" t="s">
        <v>39</v>
      </c>
      <c r="K64" s="6">
        <v>307</v>
      </c>
      <c r="L64" s="3">
        <v>292075</v>
      </c>
      <c r="M64" s="13">
        <v>0.11</v>
      </c>
      <c r="N64" s="6">
        <v>301</v>
      </c>
      <c r="O64" s="6">
        <v>999</v>
      </c>
      <c r="P64" s="4">
        <f>(N64+Q64)/O64*100</f>
        <v>1587.2192192192192</v>
      </c>
      <c r="Q64" s="13">
        <v>15555.32</v>
      </c>
      <c r="R64" s="6"/>
      <c r="S64" s="5" t="s">
        <v>48</v>
      </c>
      <c r="T64" s="5"/>
      <c r="U64" s="1" t="s">
        <v>25</v>
      </c>
    </row>
    <row r="65" spans="1:21" s="44" customFormat="1" ht="18" customHeight="1" x14ac:dyDescent="0.25">
      <c r="A65" s="39">
        <v>60</v>
      </c>
      <c r="B65" s="40" t="s">
        <v>119</v>
      </c>
      <c r="C65" s="41">
        <v>1022602821570</v>
      </c>
      <c r="D65" s="6">
        <v>75403</v>
      </c>
      <c r="E65" s="42" t="s">
        <v>47</v>
      </c>
      <c r="F65" s="6">
        <v>100</v>
      </c>
      <c r="G65" s="42" t="s">
        <v>28</v>
      </c>
      <c r="H65" s="42" t="s">
        <v>27</v>
      </c>
      <c r="I65" s="8" t="s">
        <v>24</v>
      </c>
      <c r="J65" s="8" t="s">
        <v>39</v>
      </c>
      <c r="K65" s="6">
        <v>135</v>
      </c>
      <c r="L65" s="3">
        <v>292075</v>
      </c>
      <c r="M65" s="13">
        <v>0.05</v>
      </c>
      <c r="N65" s="6">
        <v>295</v>
      </c>
      <c r="O65" s="6">
        <v>999</v>
      </c>
      <c r="P65" s="4">
        <f>(N65+Q65)/O65*100</f>
        <v>417.20420420420419</v>
      </c>
      <c r="Q65" s="13">
        <v>3872.87</v>
      </c>
      <c r="R65" s="6"/>
      <c r="S65" s="5" t="s">
        <v>48</v>
      </c>
      <c r="T65" s="5"/>
      <c r="U65" s="1" t="s">
        <v>25</v>
      </c>
    </row>
    <row r="66" spans="1:21" s="44" customFormat="1" ht="18" customHeight="1" x14ac:dyDescent="0.25">
      <c r="A66" s="39">
        <v>61</v>
      </c>
      <c r="B66" s="40" t="s">
        <v>120</v>
      </c>
      <c r="C66" s="41">
        <v>1042600551510</v>
      </c>
      <c r="D66" s="6">
        <v>75403</v>
      </c>
      <c r="E66" s="42" t="s">
        <v>47</v>
      </c>
      <c r="F66" s="6">
        <v>100</v>
      </c>
      <c r="G66" s="42" t="s">
        <v>28</v>
      </c>
      <c r="H66" s="42" t="s">
        <v>27</v>
      </c>
      <c r="I66" s="8" t="s">
        <v>24</v>
      </c>
      <c r="J66" s="8" t="s">
        <v>39</v>
      </c>
      <c r="K66" s="3">
        <v>270</v>
      </c>
      <c r="L66" s="3">
        <v>21267</v>
      </c>
      <c r="M66" s="4">
        <v>1.27</v>
      </c>
      <c r="N66" s="4">
        <v>286.82</v>
      </c>
      <c r="O66" s="4">
        <v>19035.52</v>
      </c>
      <c r="P66" s="4">
        <f>(N66+Q66)/O66*100</f>
        <v>30.370591399657059</v>
      </c>
      <c r="Q66" s="4">
        <v>5494.38</v>
      </c>
      <c r="R66" s="7"/>
      <c r="S66" s="5" t="s">
        <v>48</v>
      </c>
      <c r="T66" s="5"/>
      <c r="U66" s="1" t="s">
        <v>25</v>
      </c>
    </row>
    <row r="67" spans="1:21" s="44" customFormat="1" ht="18" customHeight="1" x14ac:dyDescent="0.25">
      <c r="A67" s="39">
        <v>62</v>
      </c>
      <c r="B67" s="40" t="s">
        <v>121</v>
      </c>
      <c r="C67" s="41">
        <v>1022602822318</v>
      </c>
      <c r="D67" s="6">
        <v>65243</v>
      </c>
      <c r="E67" s="42" t="s">
        <v>83</v>
      </c>
      <c r="F67" s="6">
        <v>100</v>
      </c>
      <c r="G67" s="42" t="s">
        <v>122</v>
      </c>
      <c r="H67" s="42" t="s">
        <v>123</v>
      </c>
      <c r="I67" s="11" t="s">
        <v>24</v>
      </c>
      <c r="J67" s="10" t="s">
        <v>115</v>
      </c>
      <c r="K67" s="3">
        <v>42</v>
      </c>
      <c r="L67" s="3">
        <v>1081</v>
      </c>
      <c r="M67" s="14">
        <f t="shared" ref="M67" si="6">K67/L67*100</f>
        <v>3.8852913968547642</v>
      </c>
      <c r="N67" s="4">
        <v>2100</v>
      </c>
      <c r="O67" s="46">
        <v>13639.4</v>
      </c>
      <c r="P67" s="14">
        <f t="shared" ref="P67" si="7">(N67+Q67)/O67*100</f>
        <v>15.396571696702201</v>
      </c>
      <c r="Q67" s="52">
        <v>0</v>
      </c>
      <c r="R67" s="6"/>
      <c r="S67" s="9" t="s">
        <v>48</v>
      </c>
      <c r="T67" s="9"/>
      <c r="U67" s="1" t="s">
        <v>25</v>
      </c>
    </row>
    <row r="68" spans="1:21" s="44" customFormat="1" ht="23.25" customHeight="1" x14ac:dyDescent="0.25">
      <c r="A68" s="39">
        <v>63</v>
      </c>
      <c r="B68" s="40" t="s">
        <v>124</v>
      </c>
      <c r="C68" s="41">
        <v>1022602823517</v>
      </c>
      <c r="D68" s="6">
        <v>65243</v>
      </c>
      <c r="E68" s="42" t="s">
        <v>83</v>
      </c>
      <c r="F68" s="6">
        <v>100</v>
      </c>
      <c r="G68" s="42" t="s">
        <v>125</v>
      </c>
      <c r="H68" s="43" t="s">
        <v>126</v>
      </c>
      <c r="I68" s="8" t="s">
        <v>41</v>
      </c>
      <c r="J68" s="48" t="s">
        <v>91</v>
      </c>
      <c r="K68" s="6">
        <v>1716</v>
      </c>
      <c r="L68" s="6">
        <v>2860</v>
      </c>
      <c r="M68" s="14">
        <f>K68/L68*100</f>
        <v>60</v>
      </c>
      <c r="N68" s="13">
        <v>1857</v>
      </c>
      <c r="O68" s="13">
        <v>1857</v>
      </c>
      <c r="P68" s="4">
        <f>(N68+Q68)/O68*100</f>
        <v>100</v>
      </c>
      <c r="Q68" s="13">
        <v>0</v>
      </c>
      <c r="R68" s="6"/>
      <c r="S68" s="9" t="s">
        <v>48</v>
      </c>
      <c r="T68" s="9"/>
      <c r="U68" s="1" t="s">
        <v>25</v>
      </c>
    </row>
    <row r="69" spans="1:21" s="44" customFormat="1" ht="18" customHeight="1" x14ac:dyDescent="0.25">
      <c r="A69" s="39">
        <v>64</v>
      </c>
      <c r="B69" s="40" t="s">
        <v>127</v>
      </c>
      <c r="C69" s="41">
        <v>1102651003993</v>
      </c>
      <c r="D69" s="6">
        <v>75404</v>
      </c>
      <c r="E69" s="42" t="s">
        <v>83</v>
      </c>
      <c r="F69" s="6">
        <v>100</v>
      </c>
      <c r="G69" s="42" t="s">
        <v>42</v>
      </c>
      <c r="H69" s="42" t="s">
        <v>36</v>
      </c>
      <c r="I69" s="8" t="s">
        <v>41</v>
      </c>
      <c r="J69" s="8" t="s">
        <v>39</v>
      </c>
      <c r="K69" s="3">
        <v>696</v>
      </c>
      <c r="L69" s="3">
        <v>21267</v>
      </c>
      <c r="M69" s="4">
        <v>3.27</v>
      </c>
      <c r="N69" s="4">
        <v>0</v>
      </c>
      <c r="O69" s="4">
        <v>19035.52</v>
      </c>
      <c r="P69" s="4">
        <f>(N69+Q69)/O69*100</f>
        <v>56.503315906263666</v>
      </c>
      <c r="Q69" s="4">
        <v>10755.7</v>
      </c>
      <c r="R69" s="3"/>
      <c r="S69" s="9" t="s">
        <v>48</v>
      </c>
      <c r="T69" s="9"/>
      <c r="U69" s="1" t="s">
        <v>25</v>
      </c>
    </row>
    <row r="70" spans="1:21" s="44" customFormat="1" ht="18" customHeight="1" x14ac:dyDescent="0.25">
      <c r="A70" s="39">
        <v>65</v>
      </c>
      <c r="B70" s="40" t="s">
        <v>128</v>
      </c>
      <c r="C70" s="41">
        <v>1122651000900</v>
      </c>
      <c r="D70" s="6">
        <v>75403</v>
      </c>
      <c r="E70" s="42" t="s">
        <v>129</v>
      </c>
      <c r="F70" s="6">
        <v>100</v>
      </c>
      <c r="G70" s="43" t="s">
        <v>130</v>
      </c>
      <c r="H70" s="42" t="s">
        <v>36</v>
      </c>
      <c r="I70" s="8" t="s">
        <v>41</v>
      </c>
      <c r="J70" s="8" t="s">
        <v>39</v>
      </c>
      <c r="K70" s="6">
        <v>95230</v>
      </c>
      <c r="L70" s="6">
        <v>95230</v>
      </c>
      <c r="M70" s="14">
        <v>100</v>
      </c>
      <c r="N70" s="13">
        <v>280</v>
      </c>
      <c r="O70" s="13">
        <v>280</v>
      </c>
      <c r="P70" s="4">
        <f>(N70+Q70)/O70*100</f>
        <v>5757.8</v>
      </c>
      <c r="Q70" s="13">
        <v>15841.84</v>
      </c>
      <c r="R70" s="12"/>
      <c r="S70" s="5" t="s">
        <v>48</v>
      </c>
      <c r="T70" s="5"/>
      <c r="U70" s="1" t="s">
        <v>25</v>
      </c>
    </row>
    <row r="71" spans="1:21" s="44" customFormat="1" ht="18" customHeight="1" x14ac:dyDescent="0.25">
      <c r="A71" s="39">
        <v>66</v>
      </c>
      <c r="B71" s="40" t="s">
        <v>131</v>
      </c>
      <c r="C71" s="41">
        <v>1152651030630</v>
      </c>
      <c r="D71" s="6">
        <v>75404</v>
      </c>
      <c r="E71" s="42" t="s">
        <v>129</v>
      </c>
      <c r="F71" s="6">
        <v>100</v>
      </c>
      <c r="G71" s="43" t="s">
        <v>38</v>
      </c>
      <c r="H71" s="42" t="s">
        <v>29</v>
      </c>
      <c r="I71" s="8" t="s">
        <v>24</v>
      </c>
      <c r="J71" s="8" t="s">
        <v>172</v>
      </c>
      <c r="K71" s="6">
        <v>101</v>
      </c>
      <c r="L71" s="6">
        <v>108</v>
      </c>
      <c r="M71" s="13">
        <v>93.51</v>
      </c>
      <c r="N71" s="6">
        <v>0</v>
      </c>
      <c r="O71" s="6">
        <v>0</v>
      </c>
      <c r="P71" s="13">
        <v>0</v>
      </c>
      <c r="Q71" s="13">
        <v>27094.45</v>
      </c>
      <c r="R71" s="6"/>
      <c r="S71" s="5" t="s">
        <v>48</v>
      </c>
      <c r="T71" s="5"/>
      <c r="U71" s="1" t="s">
        <v>25</v>
      </c>
    </row>
    <row r="72" spans="1:21" s="44" customFormat="1" ht="18" customHeight="1" x14ac:dyDescent="0.25">
      <c r="A72" s="39">
        <v>67</v>
      </c>
      <c r="B72" s="40" t="s">
        <v>174</v>
      </c>
      <c r="C72" s="41">
        <v>1172651027251</v>
      </c>
      <c r="D72" s="6">
        <v>75404</v>
      </c>
      <c r="E72" s="42" t="s">
        <v>83</v>
      </c>
      <c r="F72" s="6">
        <v>100</v>
      </c>
      <c r="G72" s="42" t="s">
        <v>175</v>
      </c>
      <c r="H72" s="43" t="s">
        <v>132</v>
      </c>
      <c r="I72" s="8" t="s">
        <v>24</v>
      </c>
      <c r="J72" s="8" t="s">
        <v>91</v>
      </c>
      <c r="K72" s="6">
        <v>13</v>
      </c>
      <c r="L72" s="6">
        <v>13</v>
      </c>
      <c r="M72" s="14">
        <v>100</v>
      </c>
      <c r="N72" s="6">
        <v>0</v>
      </c>
      <c r="O72" s="6">
        <v>0</v>
      </c>
      <c r="P72" s="14">
        <v>0</v>
      </c>
      <c r="Q72" s="13">
        <v>0</v>
      </c>
      <c r="R72" s="6"/>
      <c r="S72" s="5" t="s">
        <v>48</v>
      </c>
      <c r="T72" s="5"/>
      <c r="U72" s="1" t="s">
        <v>25</v>
      </c>
    </row>
    <row r="73" spans="1:21" s="44" customFormat="1" ht="18" customHeight="1" x14ac:dyDescent="0.25">
      <c r="A73" s="39">
        <v>68</v>
      </c>
      <c r="B73" s="40" t="s">
        <v>133</v>
      </c>
      <c r="C73" s="41">
        <v>1192651019967</v>
      </c>
      <c r="D73" s="6">
        <v>75404</v>
      </c>
      <c r="E73" s="42" t="s">
        <v>83</v>
      </c>
      <c r="F73" s="6">
        <v>100</v>
      </c>
      <c r="G73" s="42" t="s">
        <v>87</v>
      </c>
      <c r="H73" s="43" t="s">
        <v>132</v>
      </c>
      <c r="I73" s="8" t="s">
        <v>24</v>
      </c>
      <c r="J73" s="12" t="s">
        <v>91</v>
      </c>
      <c r="K73" s="6">
        <v>0</v>
      </c>
      <c r="L73" s="3">
        <v>1081</v>
      </c>
      <c r="M73" s="14">
        <f t="shared" ref="M73" si="8">K73/L73*100</f>
        <v>0</v>
      </c>
      <c r="N73" s="13">
        <v>0</v>
      </c>
      <c r="O73" s="46">
        <v>13639.4</v>
      </c>
      <c r="P73" s="14">
        <f t="shared" ref="P73" si="9">(N73+Q73)/O73*100</f>
        <v>164.6650879070927</v>
      </c>
      <c r="Q73" s="13">
        <v>22459.33</v>
      </c>
      <c r="R73" s="6"/>
      <c r="S73" s="5" t="s">
        <v>48</v>
      </c>
      <c r="T73" s="5"/>
      <c r="U73" s="1" t="s">
        <v>25</v>
      </c>
    </row>
    <row r="74" spans="1:21" s="44" customFormat="1" ht="28.5" customHeight="1" x14ac:dyDescent="0.25">
      <c r="A74" s="39">
        <v>69</v>
      </c>
      <c r="B74" s="40" t="s">
        <v>134</v>
      </c>
      <c r="C74" s="41">
        <v>1032601620325</v>
      </c>
      <c r="D74" s="6">
        <v>65143</v>
      </c>
      <c r="E74" s="42" t="s">
        <v>83</v>
      </c>
      <c r="F74" s="6">
        <v>100</v>
      </c>
      <c r="G74" s="42" t="s">
        <v>93</v>
      </c>
      <c r="H74" s="42" t="s">
        <v>173</v>
      </c>
      <c r="I74" s="8" t="s">
        <v>24</v>
      </c>
      <c r="J74" s="8" t="s">
        <v>91</v>
      </c>
      <c r="K74" s="15">
        <v>0</v>
      </c>
      <c r="L74" s="15">
        <v>1081</v>
      </c>
      <c r="M74" s="14">
        <f t="shared" ref="M74" si="10">K74/L74*100</f>
        <v>0</v>
      </c>
      <c r="N74" s="16">
        <v>0</v>
      </c>
      <c r="O74" s="46">
        <v>13639.4</v>
      </c>
      <c r="P74" s="14">
        <f t="shared" ref="P74" si="11">(N74+Q74)/O74*100</f>
        <v>0</v>
      </c>
      <c r="Q74" s="16">
        <v>0</v>
      </c>
      <c r="R74" s="12" t="s">
        <v>135</v>
      </c>
      <c r="S74" s="9" t="s">
        <v>48</v>
      </c>
      <c r="T74" s="9"/>
      <c r="U74" s="1" t="s">
        <v>25</v>
      </c>
    </row>
    <row r="75" spans="1:21" s="44" customFormat="1" ht="18" customHeight="1" x14ac:dyDescent="0.25">
      <c r="A75" s="39">
        <v>70</v>
      </c>
      <c r="B75" s="40" t="s">
        <v>136</v>
      </c>
      <c r="C75" s="41">
        <v>1102651003982</v>
      </c>
      <c r="D75" s="6">
        <v>75404</v>
      </c>
      <c r="E75" s="42" t="s">
        <v>83</v>
      </c>
      <c r="F75" s="6">
        <v>100</v>
      </c>
      <c r="G75" s="42" t="s">
        <v>137</v>
      </c>
      <c r="H75" s="42" t="s">
        <v>43</v>
      </c>
      <c r="I75" s="8" t="s">
        <v>24</v>
      </c>
      <c r="J75" s="8" t="s">
        <v>39</v>
      </c>
      <c r="K75" s="3">
        <v>696</v>
      </c>
      <c r="L75" s="3">
        <v>21267</v>
      </c>
      <c r="M75" s="4">
        <v>3.27</v>
      </c>
      <c r="N75" s="4">
        <v>0</v>
      </c>
      <c r="O75" s="4">
        <v>19035.52</v>
      </c>
      <c r="P75" s="4">
        <f>(N75+Q75)/O75*100</f>
        <v>21.471070924251084</v>
      </c>
      <c r="Q75" s="4">
        <v>4087.13</v>
      </c>
      <c r="R75" s="3"/>
      <c r="S75" s="9" t="s">
        <v>48</v>
      </c>
      <c r="T75" s="9"/>
      <c r="U75" s="1" t="s">
        <v>25</v>
      </c>
    </row>
    <row r="76" spans="1:21" s="44" customFormat="1" ht="18" customHeight="1" x14ac:dyDescent="0.25">
      <c r="A76" s="39">
        <v>71</v>
      </c>
      <c r="B76" s="40" t="s">
        <v>138</v>
      </c>
      <c r="C76" s="41">
        <v>1122651000911</v>
      </c>
      <c r="D76" s="6">
        <v>75404</v>
      </c>
      <c r="E76" s="42" t="s">
        <v>129</v>
      </c>
      <c r="F76" s="6">
        <v>100</v>
      </c>
      <c r="G76" s="43" t="s">
        <v>44</v>
      </c>
      <c r="H76" s="43" t="s">
        <v>45</v>
      </c>
      <c r="I76" s="8" t="s">
        <v>41</v>
      </c>
      <c r="J76" s="8" t="s">
        <v>39</v>
      </c>
      <c r="K76" s="6">
        <v>19607</v>
      </c>
      <c r="L76" s="6">
        <v>19607</v>
      </c>
      <c r="M76" s="14">
        <v>100</v>
      </c>
      <c r="N76" s="6">
        <v>0</v>
      </c>
      <c r="O76" s="6">
        <v>0</v>
      </c>
      <c r="P76" s="4">
        <v>0</v>
      </c>
      <c r="Q76" s="13">
        <v>5539.52</v>
      </c>
      <c r="R76" s="6"/>
      <c r="S76" s="5" t="s">
        <v>48</v>
      </c>
      <c r="T76" s="5"/>
      <c r="U76" s="1" t="s">
        <v>25</v>
      </c>
    </row>
    <row r="77" spans="1:21" s="44" customFormat="1" ht="18" customHeight="1" x14ac:dyDescent="0.25">
      <c r="A77" s="39">
        <v>72</v>
      </c>
      <c r="B77" s="40" t="s">
        <v>139</v>
      </c>
      <c r="C77" s="41">
        <v>1032601621381</v>
      </c>
      <c r="D77" s="6">
        <v>75404</v>
      </c>
      <c r="E77" s="42" t="s">
        <v>47</v>
      </c>
      <c r="F77" s="6">
        <v>100</v>
      </c>
      <c r="G77" s="42" t="s">
        <v>30</v>
      </c>
      <c r="H77" s="42" t="s">
        <v>31</v>
      </c>
      <c r="I77" s="8" t="s">
        <v>41</v>
      </c>
      <c r="J77" s="8" t="s">
        <v>39</v>
      </c>
      <c r="K77" s="6">
        <v>8412</v>
      </c>
      <c r="L77" s="3">
        <v>292075</v>
      </c>
      <c r="M77" s="13">
        <v>2.88</v>
      </c>
      <c r="N77" s="6">
        <v>0</v>
      </c>
      <c r="O77" s="6">
        <v>999</v>
      </c>
      <c r="P77" s="4">
        <f t="shared" ref="P77:P99" si="12">(N77+Q77)/O77*100</f>
        <v>144.88288288288288</v>
      </c>
      <c r="Q77" s="13">
        <v>1447.38</v>
      </c>
      <c r="R77" s="6"/>
      <c r="S77" s="5" t="s">
        <v>48</v>
      </c>
      <c r="T77" s="5"/>
      <c r="U77" s="1" t="s">
        <v>25</v>
      </c>
    </row>
    <row r="78" spans="1:21" s="44" customFormat="1" ht="18" customHeight="1" x14ac:dyDescent="0.25">
      <c r="A78" s="39">
        <v>73</v>
      </c>
      <c r="B78" s="40" t="s">
        <v>140</v>
      </c>
      <c r="C78" s="41">
        <v>1062644003036</v>
      </c>
      <c r="D78" s="6">
        <v>75404</v>
      </c>
      <c r="E78" s="42" t="s">
        <v>47</v>
      </c>
      <c r="F78" s="6">
        <v>100</v>
      </c>
      <c r="G78" s="42" t="s">
        <v>30</v>
      </c>
      <c r="H78" s="42" t="s">
        <v>31</v>
      </c>
      <c r="I78" s="8" t="s">
        <v>41</v>
      </c>
      <c r="J78" s="8" t="s">
        <v>39</v>
      </c>
      <c r="K78" s="6">
        <v>23390</v>
      </c>
      <c r="L78" s="3">
        <v>292075</v>
      </c>
      <c r="M78" s="13">
        <v>8</v>
      </c>
      <c r="N78" s="6">
        <v>11</v>
      </c>
      <c r="O78" s="6">
        <v>999</v>
      </c>
      <c r="P78" s="4">
        <f t="shared" si="12"/>
        <v>382.65465465465462</v>
      </c>
      <c r="Q78" s="13">
        <v>3811.72</v>
      </c>
      <c r="R78" s="6"/>
      <c r="S78" s="5" t="s">
        <v>48</v>
      </c>
      <c r="T78" s="5"/>
      <c r="U78" s="1" t="s">
        <v>25</v>
      </c>
    </row>
    <row r="79" spans="1:21" s="44" customFormat="1" ht="18" customHeight="1" x14ac:dyDescent="0.25">
      <c r="A79" s="39">
        <v>74</v>
      </c>
      <c r="B79" s="40" t="s">
        <v>141</v>
      </c>
      <c r="C79" s="41">
        <v>1082644000504</v>
      </c>
      <c r="D79" s="6">
        <v>75404</v>
      </c>
      <c r="E79" s="42" t="s">
        <v>47</v>
      </c>
      <c r="F79" s="6">
        <v>100</v>
      </c>
      <c r="G79" s="42" t="s">
        <v>30</v>
      </c>
      <c r="H79" s="42" t="s">
        <v>31</v>
      </c>
      <c r="I79" s="8" t="s">
        <v>41</v>
      </c>
      <c r="J79" s="8" t="s">
        <v>39</v>
      </c>
      <c r="K79" s="6">
        <v>28205</v>
      </c>
      <c r="L79" s="3">
        <v>292075</v>
      </c>
      <c r="M79" s="13">
        <v>9.66</v>
      </c>
      <c r="N79" s="6">
        <v>46</v>
      </c>
      <c r="O79" s="6">
        <v>999</v>
      </c>
      <c r="P79" s="4">
        <f t="shared" si="12"/>
        <v>537.63163163163165</v>
      </c>
      <c r="Q79" s="13">
        <v>5324.94</v>
      </c>
      <c r="R79" s="6"/>
      <c r="S79" s="5" t="s">
        <v>48</v>
      </c>
      <c r="T79" s="5"/>
      <c r="U79" s="1" t="s">
        <v>25</v>
      </c>
    </row>
    <row r="80" spans="1:21" s="44" customFormat="1" ht="18" customHeight="1" x14ac:dyDescent="0.25">
      <c r="A80" s="39">
        <v>75</v>
      </c>
      <c r="B80" s="40" t="s">
        <v>142</v>
      </c>
      <c r="C80" s="41">
        <v>1082644000592</v>
      </c>
      <c r="D80" s="6">
        <v>75404</v>
      </c>
      <c r="E80" s="42" t="s">
        <v>47</v>
      </c>
      <c r="F80" s="6">
        <v>100</v>
      </c>
      <c r="G80" s="42" t="s">
        <v>30</v>
      </c>
      <c r="H80" s="42" t="s">
        <v>31</v>
      </c>
      <c r="I80" s="8" t="s">
        <v>41</v>
      </c>
      <c r="J80" s="8" t="s">
        <v>39</v>
      </c>
      <c r="K80" s="6">
        <v>10555</v>
      </c>
      <c r="L80" s="3">
        <v>292075</v>
      </c>
      <c r="M80" s="13">
        <v>3.61</v>
      </c>
      <c r="N80" s="6">
        <v>0</v>
      </c>
      <c r="O80" s="6">
        <v>999</v>
      </c>
      <c r="P80" s="4">
        <f t="shared" si="12"/>
        <v>2871.8198198198197</v>
      </c>
      <c r="Q80" s="13">
        <v>28689.48</v>
      </c>
      <c r="R80" s="6"/>
      <c r="S80" s="5" t="s">
        <v>48</v>
      </c>
      <c r="T80" s="5"/>
      <c r="U80" s="1" t="s">
        <v>25</v>
      </c>
    </row>
    <row r="81" spans="1:21" s="44" customFormat="1" ht="18" customHeight="1" x14ac:dyDescent="0.25">
      <c r="A81" s="39">
        <v>76</v>
      </c>
      <c r="B81" s="40" t="s">
        <v>143</v>
      </c>
      <c r="C81" s="41">
        <v>1092644000305</v>
      </c>
      <c r="D81" s="6">
        <v>75404</v>
      </c>
      <c r="E81" s="42" t="s">
        <v>47</v>
      </c>
      <c r="F81" s="6">
        <v>100</v>
      </c>
      <c r="G81" s="42" t="s">
        <v>30</v>
      </c>
      <c r="H81" s="42" t="s">
        <v>31</v>
      </c>
      <c r="I81" s="8" t="s">
        <v>41</v>
      </c>
      <c r="J81" s="8" t="s">
        <v>39</v>
      </c>
      <c r="K81" s="6">
        <v>26130</v>
      </c>
      <c r="L81" s="3">
        <v>292075</v>
      </c>
      <c r="M81" s="13">
        <v>8.9499999999999993</v>
      </c>
      <c r="N81" s="6">
        <v>3</v>
      </c>
      <c r="O81" s="6">
        <v>999</v>
      </c>
      <c r="P81" s="4">
        <f t="shared" si="12"/>
        <v>1248.7407407407406</v>
      </c>
      <c r="Q81" s="13">
        <v>12471.92</v>
      </c>
      <c r="R81" s="6"/>
      <c r="S81" s="5" t="s">
        <v>48</v>
      </c>
      <c r="T81" s="5"/>
      <c r="U81" s="1" t="s">
        <v>25</v>
      </c>
    </row>
    <row r="82" spans="1:21" s="44" customFormat="1" ht="18" customHeight="1" x14ac:dyDescent="0.25">
      <c r="A82" s="39">
        <v>77</v>
      </c>
      <c r="B82" s="40" t="s">
        <v>144</v>
      </c>
      <c r="C82" s="41">
        <v>1092644000525</v>
      </c>
      <c r="D82" s="6">
        <v>75403</v>
      </c>
      <c r="E82" s="42" t="s">
        <v>49</v>
      </c>
      <c r="F82" s="6">
        <v>100</v>
      </c>
      <c r="G82" s="42" t="s">
        <v>30</v>
      </c>
      <c r="H82" s="42" t="s">
        <v>31</v>
      </c>
      <c r="I82" s="8" t="s">
        <v>41</v>
      </c>
      <c r="J82" s="8" t="s">
        <v>39</v>
      </c>
      <c r="K82" s="6">
        <v>50219</v>
      </c>
      <c r="L82" s="3">
        <v>292075</v>
      </c>
      <c r="M82" s="13">
        <v>17.2</v>
      </c>
      <c r="N82" s="6">
        <v>326</v>
      </c>
      <c r="O82" s="6">
        <v>999</v>
      </c>
      <c r="P82" s="4">
        <f t="shared" si="12"/>
        <v>3078.2112112112113</v>
      </c>
      <c r="Q82" s="13">
        <v>30425.33</v>
      </c>
      <c r="R82" s="6"/>
      <c r="S82" s="5" t="s">
        <v>48</v>
      </c>
      <c r="T82" s="5"/>
      <c r="U82" s="1" t="s">
        <v>25</v>
      </c>
    </row>
    <row r="83" spans="1:21" s="44" customFormat="1" ht="18" customHeight="1" x14ac:dyDescent="0.25">
      <c r="A83" s="39">
        <v>78</v>
      </c>
      <c r="B83" s="40" t="s">
        <v>145</v>
      </c>
      <c r="C83" s="41">
        <v>1102651002167</v>
      </c>
      <c r="D83" s="6">
        <v>75404</v>
      </c>
      <c r="E83" s="42" t="s">
        <v>47</v>
      </c>
      <c r="F83" s="6">
        <v>100</v>
      </c>
      <c r="G83" s="42" t="s">
        <v>30</v>
      </c>
      <c r="H83" s="42" t="s">
        <v>31</v>
      </c>
      <c r="I83" s="8" t="s">
        <v>41</v>
      </c>
      <c r="J83" s="8" t="s">
        <v>39</v>
      </c>
      <c r="K83" s="6">
        <v>39778</v>
      </c>
      <c r="L83" s="3">
        <v>292075</v>
      </c>
      <c r="M83" s="13">
        <v>13.62</v>
      </c>
      <c r="N83" s="6">
        <v>0</v>
      </c>
      <c r="O83" s="6">
        <v>999</v>
      </c>
      <c r="P83" s="4">
        <f t="shared" si="12"/>
        <v>1184.8418418418419</v>
      </c>
      <c r="Q83" s="13">
        <v>11836.57</v>
      </c>
      <c r="R83" s="6"/>
      <c r="S83" s="5" t="s">
        <v>48</v>
      </c>
      <c r="T83" s="5"/>
      <c r="U83" s="1" t="s">
        <v>25</v>
      </c>
    </row>
    <row r="84" spans="1:21" s="44" customFormat="1" ht="18" customHeight="1" x14ac:dyDescent="0.25">
      <c r="A84" s="39">
        <v>79</v>
      </c>
      <c r="B84" s="40" t="s">
        <v>146</v>
      </c>
      <c r="C84" s="41">
        <v>1102651003894</v>
      </c>
      <c r="D84" s="6">
        <v>75404</v>
      </c>
      <c r="E84" s="42" t="s">
        <v>47</v>
      </c>
      <c r="F84" s="6">
        <v>100</v>
      </c>
      <c r="G84" s="42" t="s">
        <v>30</v>
      </c>
      <c r="H84" s="42" t="s">
        <v>31</v>
      </c>
      <c r="I84" s="8" t="s">
        <v>41</v>
      </c>
      <c r="J84" s="8" t="s">
        <v>39</v>
      </c>
      <c r="K84" s="6">
        <v>14134</v>
      </c>
      <c r="L84" s="3">
        <v>292075</v>
      </c>
      <c r="M84" s="13">
        <v>4.84</v>
      </c>
      <c r="N84" s="6">
        <v>2</v>
      </c>
      <c r="O84" s="6">
        <v>999</v>
      </c>
      <c r="P84" s="4">
        <f t="shared" si="12"/>
        <v>490.46746746746754</v>
      </c>
      <c r="Q84" s="13">
        <v>4897.7700000000004</v>
      </c>
      <c r="R84" s="6"/>
      <c r="S84" s="5" t="s">
        <v>48</v>
      </c>
      <c r="T84" s="5"/>
      <c r="U84" s="1" t="s">
        <v>25</v>
      </c>
    </row>
    <row r="85" spans="1:21" s="44" customFormat="1" ht="18" customHeight="1" x14ac:dyDescent="0.25">
      <c r="A85" s="39">
        <v>80</v>
      </c>
      <c r="B85" s="40" t="s">
        <v>147</v>
      </c>
      <c r="C85" s="41">
        <v>1102651004840</v>
      </c>
      <c r="D85" s="6">
        <v>75404</v>
      </c>
      <c r="E85" s="42" t="s">
        <v>47</v>
      </c>
      <c r="F85" s="6">
        <v>100</v>
      </c>
      <c r="G85" s="42" t="s">
        <v>30</v>
      </c>
      <c r="H85" s="42" t="s">
        <v>31</v>
      </c>
      <c r="I85" s="8" t="s">
        <v>41</v>
      </c>
      <c r="J85" s="8" t="s">
        <v>39</v>
      </c>
      <c r="K85" s="6">
        <v>13125</v>
      </c>
      <c r="L85" s="3">
        <v>292075</v>
      </c>
      <c r="M85" s="13">
        <v>4.5</v>
      </c>
      <c r="N85" s="6">
        <v>3</v>
      </c>
      <c r="O85" s="6">
        <v>999</v>
      </c>
      <c r="P85" s="4">
        <f t="shared" si="12"/>
        <v>395.00200200200203</v>
      </c>
      <c r="Q85" s="13">
        <v>3943.07</v>
      </c>
      <c r="R85" s="6"/>
      <c r="S85" s="5" t="s">
        <v>48</v>
      </c>
      <c r="T85" s="5"/>
      <c r="U85" s="1" t="s">
        <v>25</v>
      </c>
    </row>
    <row r="86" spans="1:21" s="44" customFormat="1" ht="18" customHeight="1" x14ac:dyDescent="0.25">
      <c r="A86" s="39">
        <v>81</v>
      </c>
      <c r="B86" s="40" t="s">
        <v>148</v>
      </c>
      <c r="C86" s="41">
        <v>1102651004939</v>
      </c>
      <c r="D86" s="6">
        <v>75404</v>
      </c>
      <c r="E86" s="42" t="s">
        <v>47</v>
      </c>
      <c r="F86" s="6">
        <v>100</v>
      </c>
      <c r="G86" s="43" t="s">
        <v>149</v>
      </c>
      <c r="H86" s="42" t="s">
        <v>31</v>
      </c>
      <c r="I86" s="8" t="s">
        <v>41</v>
      </c>
      <c r="J86" s="8" t="s">
        <v>39</v>
      </c>
      <c r="K86" s="6">
        <v>5882</v>
      </c>
      <c r="L86" s="3">
        <v>292075</v>
      </c>
      <c r="M86" s="13">
        <v>2.0099999999999998</v>
      </c>
      <c r="N86" s="6">
        <v>0</v>
      </c>
      <c r="O86" s="6">
        <v>999</v>
      </c>
      <c r="P86" s="4">
        <f t="shared" si="12"/>
        <v>856.10510510510505</v>
      </c>
      <c r="Q86" s="13">
        <v>8552.49</v>
      </c>
      <c r="R86" s="6"/>
      <c r="S86" s="5" t="s">
        <v>48</v>
      </c>
      <c r="T86" s="5"/>
      <c r="U86" s="1" t="s">
        <v>25</v>
      </c>
    </row>
    <row r="87" spans="1:21" s="44" customFormat="1" ht="18" customHeight="1" x14ac:dyDescent="0.25">
      <c r="A87" s="39">
        <v>82</v>
      </c>
      <c r="B87" s="40" t="s">
        <v>150</v>
      </c>
      <c r="C87" s="41">
        <v>1112651004289</v>
      </c>
      <c r="D87" s="6">
        <v>75404</v>
      </c>
      <c r="E87" s="42" t="s">
        <v>47</v>
      </c>
      <c r="F87" s="6">
        <v>100</v>
      </c>
      <c r="G87" s="43" t="s">
        <v>149</v>
      </c>
      <c r="H87" s="42" t="s">
        <v>31</v>
      </c>
      <c r="I87" s="8" t="s">
        <v>41</v>
      </c>
      <c r="J87" s="8" t="s">
        <v>39</v>
      </c>
      <c r="K87" s="6">
        <v>15486</v>
      </c>
      <c r="L87" s="3">
        <v>292075</v>
      </c>
      <c r="M87" s="13">
        <v>5.3</v>
      </c>
      <c r="N87" s="6">
        <v>0</v>
      </c>
      <c r="O87" s="6">
        <v>999</v>
      </c>
      <c r="P87" s="4">
        <f t="shared" si="12"/>
        <v>375.68968968968971</v>
      </c>
      <c r="Q87" s="13">
        <v>3753.14</v>
      </c>
      <c r="R87" s="6"/>
      <c r="S87" s="5" t="s">
        <v>48</v>
      </c>
      <c r="T87" s="5"/>
      <c r="U87" s="1" t="s">
        <v>25</v>
      </c>
    </row>
    <row r="88" spans="1:21" s="44" customFormat="1" ht="18" customHeight="1" x14ac:dyDescent="0.25">
      <c r="A88" s="39">
        <v>83</v>
      </c>
      <c r="B88" s="40" t="s">
        <v>151</v>
      </c>
      <c r="C88" s="41">
        <v>1112651005136</v>
      </c>
      <c r="D88" s="6">
        <v>75404</v>
      </c>
      <c r="E88" s="42" t="s">
        <v>47</v>
      </c>
      <c r="F88" s="6">
        <v>100</v>
      </c>
      <c r="G88" s="43" t="s">
        <v>149</v>
      </c>
      <c r="H88" s="42" t="s">
        <v>31</v>
      </c>
      <c r="I88" s="8" t="s">
        <v>41</v>
      </c>
      <c r="J88" s="8" t="s">
        <v>39</v>
      </c>
      <c r="K88" s="6">
        <v>7210</v>
      </c>
      <c r="L88" s="3">
        <v>292075</v>
      </c>
      <c r="M88" s="13">
        <v>2.4699999999999998</v>
      </c>
      <c r="N88" s="6">
        <v>2</v>
      </c>
      <c r="O88" s="6">
        <v>999</v>
      </c>
      <c r="P88" s="4">
        <f t="shared" si="12"/>
        <v>328.80080080080074</v>
      </c>
      <c r="Q88" s="13">
        <v>3282.72</v>
      </c>
      <c r="R88" s="6"/>
      <c r="S88" s="5" t="s">
        <v>48</v>
      </c>
      <c r="T88" s="5"/>
      <c r="U88" s="1" t="s">
        <v>25</v>
      </c>
    </row>
    <row r="89" spans="1:21" s="44" customFormat="1" ht="18" customHeight="1" x14ac:dyDescent="0.25">
      <c r="A89" s="39">
        <v>84</v>
      </c>
      <c r="B89" s="40" t="s">
        <v>152</v>
      </c>
      <c r="C89" s="41">
        <v>1112651005279</v>
      </c>
      <c r="D89" s="6">
        <v>75404</v>
      </c>
      <c r="E89" s="42" t="s">
        <v>47</v>
      </c>
      <c r="F89" s="6">
        <v>100</v>
      </c>
      <c r="G89" s="42" t="s">
        <v>30</v>
      </c>
      <c r="H89" s="42" t="s">
        <v>31</v>
      </c>
      <c r="I89" s="8" t="s">
        <v>41</v>
      </c>
      <c r="J89" s="8" t="s">
        <v>39</v>
      </c>
      <c r="K89" s="6">
        <v>11874</v>
      </c>
      <c r="L89" s="3">
        <v>292075</v>
      </c>
      <c r="M89" s="13">
        <v>4.07</v>
      </c>
      <c r="N89" s="6">
        <v>1</v>
      </c>
      <c r="O89" s="6">
        <v>999</v>
      </c>
      <c r="P89" s="4">
        <f t="shared" si="12"/>
        <v>300.92392392392389</v>
      </c>
      <c r="Q89" s="13">
        <v>3005.23</v>
      </c>
      <c r="R89" s="6"/>
      <c r="S89" s="5" t="s">
        <v>48</v>
      </c>
      <c r="T89" s="5"/>
      <c r="U89" s="1" t="s">
        <v>25</v>
      </c>
    </row>
    <row r="90" spans="1:21" s="44" customFormat="1" ht="18" customHeight="1" x14ac:dyDescent="0.25">
      <c r="A90" s="39">
        <v>85</v>
      </c>
      <c r="B90" s="40" t="s">
        <v>153</v>
      </c>
      <c r="C90" s="41">
        <v>1112651035881</v>
      </c>
      <c r="D90" s="6">
        <v>75404</v>
      </c>
      <c r="E90" s="42" t="s">
        <v>47</v>
      </c>
      <c r="F90" s="6">
        <v>100</v>
      </c>
      <c r="G90" s="42" t="s">
        <v>30</v>
      </c>
      <c r="H90" s="42" t="s">
        <v>31</v>
      </c>
      <c r="I90" s="8" t="s">
        <v>41</v>
      </c>
      <c r="J90" s="8" t="s">
        <v>39</v>
      </c>
      <c r="K90" s="6">
        <v>24621</v>
      </c>
      <c r="L90" s="3">
        <v>292075</v>
      </c>
      <c r="M90" s="13">
        <v>8.43</v>
      </c>
      <c r="N90" s="6">
        <v>5</v>
      </c>
      <c r="O90" s="6">
        <v>999</v>
      </c>
      <c r="P90" s="4">
        <f t="shared" si="12"/>
        <v>475.47147147147149</v>
      </c>
      <c r="Q90" s="13">
        <v>4744.96</v>
      </c>
      <c r="R90" s="6"/>
      <c r="S90" s="5" t="s">
        <v>48</v>
      </c>
      <c r="T90" s="5"/>
      <c r="U90" s="1" t="s">
        <v>25</v>
      </c>
    </row>
    <row r="91" spans="1:21" s="44" customFormat="1" ht="18" customHeight="1" x14ac:dyDescent="0.25">
      <c r="A91" s="39">
        <v>86</v>
      </c>
      <c r="B91" s="40" t="s">
        <v>154</v>
      </c>
      <c r="C91" s="41">
        <v>1062644011000</v>
      </c>
      <c r="D91" s="6">
        <v>75403</v>
      </c>
      <c r="E91" s="42" t="s">
        <v>47</v>
      </c>
      <c r="F91" s="6">
        <v>100</v>
      </c>
      <c r="G91" s="43" t="s">
        <v>155</v>
      </c>
      <c r="H91" s="43" t="s">
        <v>33</v>
      </c>
      <c r="I91" s="8" t="s">
        <v>41</v>
      </c>
      <c r="J91" s="8" t="s">
        <v>39</v>
      </c>
      <c r="K91" s="6">
        <v>2147</v>
      </c>
      <c r="L91" s="3">
        <v>292075</v>
      </c>
      <c r="M91" s="13">
        <v>0.74</v>
      </c>
      <c r="N91" s="6">
        <v>4</v>
      </c>
      <c r="O91" s="6">
        <v>999</v>
      </c>
      <c r="P91" s="4">
        <f t="shared" si="12"/>
        <v>178.21721721721721</v>
      </c>
      <c r="Q91" s="13">
        <v>1776.39</v>
      </c>
      <c r="R91" s="6"/>
      <c r="S91" s="5" t="s">
        <v>48</v>
      </c>
      <c r="T91" s="5"/>
      <c r="U91" s="1" t="s">
        <v>25</v>
      </c>
    </row>
    <row r="92" spans="1:21" s="44" customFormat="1" ht="18" customHeight="1" x14ac:dyDescent="0.25">
      <c r="A92" s="39">
        <v>87</v>
      </c>
      <c r="B92" s="40" t="s">
        <v>156</v>
      </c>
      <c r="C92" s="41">
        <v>1102651001694</v>
      </c>
      <c r="D92" s="6">
        <v>75404</v>
      </c>
      <c r="E92" s="42" t="s">
        <v>47</v>
      </c>
      <c r="F92" s="6">
        <v>100</v>
      </c>
      <c r="G92" s="43" t="s">
        <v>32</v>
      </c>
      <c r="H92" s="43" t="s">
        <v>33</v>
      </c>
      <c r="I92" s="8" t="s">
        <v>41</v>
      </c>
      <c r="J92" s="8" t="s">
        <v>39</v>
      </c>
      <c r="K92" s="6">
        <v>10465</v>
      </c>
      <c r="L92" s="3">
        <v>292075</v>
      </c>
      <c r="M92" s="13">
        <v>3.58</v>
      </c>
      <c r="N92" s="6">
        <v>0</v>
      </c>
      <c r="O92" s="6">
        <v>999</v>
      </c>
      <c r="P92" s="4">
        <f t="shared" si="12"/>
        <v>2482.6016016016015</v>
      </c>
      <c r="Q92" s="13">
        <v>24801.19</v>
      </c>
      <c r="R92" s="6"/>
      <c r="S92" s="5" t="s">
        <v>48</v>
      </c>
      <c r="T92" s="5"/>
      <c r="U92" s="1" t="s">
        <v>25</v>
      </c>
    </row>
    <row r="93" spans="1:21" s="44" customFormat="1" ht="18" customHeight="1" x14ac:dyDescent="0.25">
      <c r="A93" s="39">
        <v>88</v>
      </c>
      <c r="B93" s="40" t="s">
        <v>157</v>
      </c>
      <c r="C93" s="41">
        <v>1022602820470</v>
      </c>
      <c r="D93" s="6">
        <v>75404</v>
      </c>
      <c r="E93" s="42" t="s">
        <v>83</v>
      </c>
      <c r="F93" s="6">
        <v>100</v>
      </c>
      <c r="G93" s="43" t="s">
        <v>34</v>
      </c>
      <c r="H93" s="42" t="s">
        <v>35</v>
      </c>
      <c r="I93" s="49" t="s">
        <v>24</v>
      </c>
      <c r="J93" s="8" t="s">
        <v>39</v>
      </c>
      <c r="K93" s="6">
        <v>270</v>
      </c>
      <c r="L93" s="3">
        <v>1470</v>
      </c>
      <c r="M93" s="13">
        <f>K93/L93*100</f>
        <v>18.367346938775512</v>
      </c>
      <c r="N93" s="13">
        <v>0</v>
      </c>
      <c r="O93" s="13">
        <v>309.5</v>
      </c>
      <c r="P93" s="4">
        <f t="shared" si="12"/>
        <v>2088.7625201938613</v>
      </c>
      <c r="Q93" s="13">
        <v>6464.72</v>
      </c>
      <c r="R93" s="6"/>
      <c r="S93" s="9" t="s">
        <v>48</v>
      </c>
      <c r="T93" s="9"/>
      <c r="U93" s="1" t="s">
        <v>25</v>
      </c>
    </row>
    <row r="94" spans="1:21" s="44" customFormat="1" ht="26.25" customHeight="1" x14ac:dyDescent="0.25">
      <c r="A94" s="39">
        <v>89</v>
      </c>
      <c r="B94" s="40" t="s">
        <v>158</v>
      </c>
      <c r="C94" s="41">
        <v>1102644000161</v>
      </c>
      <c r="D94" s="6">
        <v>75403</v>
      </c>
      <c r="E94" s="42" t="s">
        <v>83</v>
      </c>
      <c r="F94" s="6">
        <v>100</v>
      </c>
      <c r="G94" s="42" t="s">
        <v>159</v>
      </c>
      <c r="H94" s="42" t="s">
        <v>35</v>
      </c>
      <c r="I94" s="17" t="s">
        <v>24</v>
      </c>
      <c r="J94" s="8" t="s">
        <v>39</v>
      </c>
      <c r="K94" s="3">
        <v>300</v>
      </c>
      <c r="L94" s="3">
        <v>1470</v>
      </c>
      <c r="M94" s="13">
        <f t="shared" ref="M94:M96" si="13">K94/L94*100</f>
        <v>20.408163265306122</v>
      </c>
      <c r="N94" s="4">
        <v>258.5</v>
      </c>
      <c r="O94" s="4">
        <v>309.5</v>
      </c>
      <c r="P94" s="4">
        <f t="shared" si="12"/>
        <v>2875.3699515347334</v>
      </c>
      <c r="Q94" s="4">
        <v>8640.77</v>
      </c>
      <c r="R94" s="7"/>
      <c r="S94" s="9" t="s">
        <v>48</v>
      </c>
      <c r="T94" s="9"/>
      <c r="U94" s="1" t="s">
        <v>25</v>
      </c>
    </row>
    <row r="95" spans="1:21" s="44" customFormat="1" ht="24" customHeight="1" x14ac:dyDescent="0.25">
      <c r="A95" s="39">
        <v>90</v>
      </c>
      <c r="B95" s="40" t="s">
        <v>160</v>
      </c>
      <c r="C95" s="41">
        <v>1162651054961</v>
      </c>
      <c r="D95" s="6">
        <v>75404</v>
      </c>
      <c r="E95" s="42" t="s">
        <v>129</v>
      </c>
      <c r="F95" s="6">
        <v>100</v>
      </c>
      <c r="G95" s="43" t="s">
        <v>34</v>
      </c>
      <c r="H95" s="42" t="s">
        <v>35</v>
      </c>
      <c r="I95" s="17" t="s">
        <v>24</v>
      </c>
      <c r="J95" s="8" t="s">
        <v>39</v>
      </c>
      <c r="K95" s="3">
        <v>900</v>
      </c>
      <c r="L95" s="3">
        <v>1470</v>
      </c>
      <c r="M95" s="13">
        <f t="shared" si="13"/>
        <v>61.224489795918366</v>
      </c>
      <c r="N95" s="4">
        <v>51</v>
      </c>
      <c r="O95" s="4">
        <v>309.5</v>
      </c>
      <c r="P95" s="4">
        <f t="shared" si="12"/>
        <v>2656.100161550889</v>
      </c>
      <c r="Q95" s="4">
        <v>8169.63</v>
      </c>
      <c r="R95" s="7"/>
      <c r="S95" s="5" t="s">
        <v>48</v>
      </c>
      <c r="T95" s="5"/>
      <c r="U95" s="1" t="s">
        <v>25</v>
      </c>
    </row>
    <row r="96" spans="1:21" s="44" customFormat="1" ht="18" customHeight="1" x14ac:dyDescent="0.25">
      <c r="A96" s="39">
        <v>91</v>
      </c>
      <c r="B96" s="40" t="s">
        <v>161</v>
      </c>
      <c r="C96" s="41">
        <v>1182651010850</v>
      </c>
      <c r="D96" s="6">
        <v>75403</v>
      </c>
      <c r="E96" s="42" t="s">
        <v>83</v>
      </c>
      <c r="F96" s="6">
        <v>100</v>
      </c>
      <c r="G96" s="43" t="s">
        <v>34</v>
      </c>
      <c r="H96" s="42" t="s">
        <v>35</v>
      </c>
      <c r="I96" s="17" t="s">
        <v>24</v>
      </c>
      <c r="J96" s="8" t="s">
        <v>39</v>
      </c>
      <c r="K96" s="3">
        <v>0</v>
      </c>
      <c r="L96" s="3">
        <v>1470</v>
      </c>
      <c r="M96" s="13">
        <f t="shared" si="13"/>
        <v>0</v>
      </c>
      <c r="N96" s="4">
        <v>0</v>
      </c>
      <c r="O96" s="4">
        <v>309.5</v>
      </c>
      <c r="P96" s="4">
        <f t="shared" si="12"/>
        <v>1896.8830371567044</v>
      </c>
      <c r="Q96" s="4">
        <v>5870.8530000000001</v>
      </c>
      <c r="R96" s="6"/>
      <c r="S96" s="9" t="s">
        <v>48</v>
      </c>
      <c r="T96" s="9"/>
      <c r="U96" s="1" t="s">
        <v>25</v>
      </c>
    </row>
    <row r="97" spans="1:21" s="44" customFormat="1" ht="18" customHeight="1" x14ac:dyDescent="0.25">
      <c r="A97" s="39">
        <v>92</v>
      </c>
      <c r="B97" s="40" t="s">
        <v>162</v>
      </c>
      <c r="C97" s="41">
        <v>1062644002992</v>
      </c>
      <c r="D97" s="6">
        <v>75404</v>
      </c>
      <c r="E97" s="42" t="s">
        <v>47</v>
      </c>
      <c r="F97" s="6">
        <v>100</v>
      </c>
      <c r="G97" s="42" t="s">
        <v>163</v>
      </c>
      <c r="H97" s="50" t="s">
        <v>164</v>
      </c>
      <c r="I97" s="8" t="s">
        <v>41</v>
      </c>
      <c r="J97" s="8" t="s">
        <v>39</v>
      </c>
      <c r="K97" s="6">
        <v>0</v>
      </c>
      <c r="L97" s="3">
        <v>0</v>
      </c>
      <c r="M97" s="13">
        <v>0</v>
      </c>
      <c r="N97" s="6">
        <v>0</v>
      </c>
      <c r="O97" s="6">
        <v>999</v>
      </c>
      <c r="P97" s="4">
        <f t="shared" si="12"/>
        <v>220.17817817817814</v>
      </c>
      <c r="Q97" s="13">
        <v>2199.58</v>
      </c>
      <c r="R97" s="6"/>
      <c r="S97" s="5" t="s">
        <v>48</v>
      </c>
      <c r="T97" s="5"/>
      <c r="U97" s="1" t="s">
        <v>25</v>
      </c>
    </row>
    <row r="98" spans="1:21" s="44" customFormat="1" ht="28.5" customHeight="1" x14ac:dyDescent="0.25">
      <c r="A98" s="39">
        <v>93</v>
      </c>
      <c r="B98" s="40" t="s">
        <v>165</v>
      </c>
      <c r="C98" s="41">
        <v>1122651000890</v>
      </c>
      <c r="D98" s="6">
        <v>75404</v>
      </c>
      <c r="E98" s="42" t="s">
        <v>129</v>
      </c>
      <c r="F98" s="6">
        <v>100</v>
      </c>
      <c r="G98" s="42" t="s">
        <v>166</v>
      </c>
      <c r="H98" s="50" t="s">
        <v>164</v>
      </c>
      <c r="I98" s="8" t="s">
        <v>41</v>
      </c>
      <c r="J98" s="8" t="s">
        <v>39</v>
      </c>
      <c r="K98" s="3">
        <v>8902</v>
      </c>
      <c r="L98" s="3">
        <v>21267</v>
      </c>
      <c r="M98" s="4">
        <v>41.86</v>
      </c>
      <c r="N98" s="4">
        <v>0</v>
      </c>
      <c r="O98" s="4">
        <v>19035.52</v>
      </c>
      <c r="P98" s="4">
        <f t="shared" si="12"/>
        <v>7.861671233567562</v>
      </c>
      <c r="Q98" s="4">
        <v>1496.51</v>
      </c>
      <c r="R98" s="3"/>
      <c r="S98" s="5" t="s">
        <v>48</v>
      </c>
      <c r="T98" s="5"/>
      <c r="U98" s="1" t="s">
        <v>25</v>
      </c>
    </row>
    <row r="99" spans="1:21" s="44" customFormat="1" ht="25.5" customHeight="1" x14ac:dyDescent="0.25">
      <c r="A99" s="39">
        <v>94</v>
      </c>
      <c r="B99" s="40" t="s">
        <v>167</v>
      </c>
      <c r="C99" s="41">
        <v>1022602823957</v>
      </c>
      <c r="D99" s="6">
        <v>65243</v>
      </c>
      <c r="E99" s="42" t="s">
        <v>83</v>
      </c>
      <c r="F99" s="6">
        <v>100</v>
      </c>
      <c r="G99" s="42" t="s">
        <v>168</v>
      </c>
      <c r="H99" s="42" t="s">
        <v>169</v>
      </c>
      <c r="I99" s="8" t="s">
        <v>24</v>
      </c>
      <c r="J99" s="8" t="s">
        <v>39</v>
      </c>
      <c r="K99" s="6">
        <v>500</v>
      </c>
      <c r="L99" s="6">
        <v>500</v>
      </c>
      <c r="M99" s="13">
        <v>100</v>
      </c>
      <c r="N99" s="13">
        <v>1155</v>
      </c>
      <c r="O99" s="13">
        <v>1155</v>
      </c>
      <c r="P99" s="4">
        <f t="shared" si="12"/>
        <v>100</v>
      </c>
      <c r="Q99" s="52">
        <v>0</v>
      </c>
      <c r="R99" s="12" t="s">
        <v>170</v>
      </c>
      <c r="S99" s="5" t="s">
        <v>48</v>
      </c>
      <c r="T99" s="5"/>
      <c r="U99" s="1" t="s">
        <v>25</v>
      </c>
    </row>
  </sheetData>
  <autoFilter ref="A5:W100"/>
  <mergeCells count="15">
    <mergeCell ref="R3:R4"/>
    <mergeCell ref="H2:Q2"/>
    <mergeCell ref="A3:A4"/>
    <mergeCell ref="B3:B4"/>
    <mergeCell ref="C3:C4"/>
    <mergeCell ref="D3:D4"/>
    <mergeCell ref="E3:E4"/>
    <mergeCell ref="F3:F4"/>
    <mergeCell ref="G3:G4"/>
    <mergeCell ref="H3:I3"/>
    <mergeCell ref="J3:L3"/>
    <mergeCell ref="M3:M4"/>
    <mergeCell ref="N3:O3"/>
    <mergeCell ref="P3:P4"/>
    <mergeCell ref="Q3:Q4"/>
  </mergeCells>
  <printOptions horizontalCentered="1"/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m.matuhova</dc:creator>
  <cp:lastModifiedBy>Ирина Кузнецова</cp:lastModifiedBy>
  <dcterms:created xsi:type="dcterms:W3CDTF">2021-02-19T07:35:27Z</dcterms:created>
  <dcterms:modified xsi:type="dcterms:W3CDTF">2021-03-15T05:27:08Z</dcterms:modified>
</cp:coreProperties>
</file>